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вт1" sheetId="3" r:id="rId1"/>
  </sheets>
  <definedNames>
    <definedName name="_xlnm.Print_Area" localSheetId="0">вт1!$A$1:$H$72</definedName>
  </definedNames>
  <calcPr calcId="125725"/>
</workbook>
</file>

<file path=xl/calcChain.xml><?xml version="1.0" encoding="utf-8"?>
<calcChain xmlns="http://schemas.openxmlformats.org/spreadsheetml/2006/main">
  <c r="D71" i="3"/>
  <c r="E71"/>
  <c r="F71"/>
  <c r="G71"/>
  <c r="C71"/>
  <c r="D59"/>
  <c r="E59"/>
  <c r="F59"/>
  <c r="G59"/>
  <c r="C59"/>
  <c r="D24"/>
  <c r="E24"/>
  <c r="F24"/>
  <c r="G24"/>
  <c r="C24"/>
  <c r="G72" l="1"/>
</calcChain>
</file>

<file path=xl/sharedStrings.xml><?xml version="1.0" encoding="utf-8"?>
<sst xmlns="http://schemas.openxmlformats.org/spreadsheetml/2006/main" count="73" uniqueCount="72">
  <si>
    <t>Неделя: первая</t>
  </si>
  <si>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</si>
  <si>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</si>
  <si>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</si>
  <si>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</si>
  <si>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</si>
  <si>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</si>
  <si>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</si>
  <si>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</si>
  <si>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</si>
  <si>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Хлеб пшеничный</t>
  </si>
  <si>
    <t>Итого завтрак:</t>
  </si>
  <si>
    <t>Обед:</t>
  </si>
  <si>
    <t>Морковь-10</t>
  </si>
  <si>
    <t>Масло сливочное-6,75</t>
  </si>
  <si>
    <t>Хлеб  ржаной</t>
  </si>
  <si>
    <t>Итого обед:</t>
  </si>
  <si>
    <t>Полдник:</t>
  </si>
  <si>
    <t>Чай с сахаром</t>
  </si>
  <si>
    <t>Итого полдник:</t>
  </si>
  <si>
    <t>День : вторник</t>
  </si>
  <si>
    <t>Запеканка из творога</t>
  </si>
  <si>
    <t>чай -1</t>
  </si>
  <si>
    <t>сахар - 15</t>
  </si>
  <si>
    <t>Рассольник ленинградский</t>
  </si>
  <si>
    <t>Картофель-80</t>
  </si>
  <si>
    <t>Крупа: рисовая,овсяная,</t>
  </si>
  <si>
    <t>пшеничная-4</t>
  </si>
  <si>
    <t>Лук репчатый-5</t>
  </si>
  <si>
    <t>Огурцы соленые-14</t>
  </si>
  <si>
    <t>Масло сливочное</t>
  </si>
  <si>
    <t>или растительное-4</t>
  </si>
  <si>
    <t>Сметана-8</t>
  </si>
  <si>
    <t>Фрикадельки из говядины паровые</t>
  </si>
  <si>
    <t xml:space="preserve">Говядина1 категории </t>
  </si>
  <si>
    <t>Картофельное пюре</t>
  </si>
  <si>
    <t>Картофель-169,5</t>
  </si>
  <si>
    <t>Молоко-24</t>
  </si>
  <si>
    <t>Булочка сдоба обыкновенная</t>
  </si>
  <si>
    <t>масло растительное-1</t>
  </si>
  <si>
    <t>соль-0,5</t>
  </si>
  <si>
    <t>дрожжи -0,5</t>
  </si>
  <si>
    <t>Фрукты</t>
  </si>
  <si>
    <t>Молоко</t>
  </si>
  <si>
    <t>Творог-105,75</t>
  </si>
  <si>
    <t>Крупа манная-7,3</t>
  </si>
  <si>
    <t>Вода или молоко для каши-27</t>
  </si>
  <si>
    <t>или мука пшеничная-9</t>
  </si>
  <si>
    <t>Яйцо-3,4</t>
  </si>
  <si>
    <t>Сахар-7,3</t>
  </si>
  <si>
    <t>Сухари-3,9</t>
  </si>
  <si>
    <t>Сметана-3,9</t>
  </si>
  <si>
    <t>Масло сливочное-3,9</t>
  </si>
  <si>
    <t>Масло растительное-5</t>
  </si>
  <si>
    <t>Компот из плодов и ягод сушеных</t>
  </si>
  <si>
    <t>Курага-20</t>
  </si>
  <si>
    <t>Вода - 202</t>
  </si>
  <si>
    <t>Сахар - 15</t>
  </si>
  <si>
    <t xml:space="preserve">с 3-7 лет </t>
  </si>
  <si>
    <t>Салат из свеклы с чесноком</t>
  </si>
  <si>
    <t>свекла-58</t>
  </si>
  <si>
    <t>чеснок-0,3</t>
  </si>
  <si>
    <t>Соус-37,5</t>
  </si>
  <si>
    <t>Ванилин-0,011</t>
  </si>
  <si>
    <t>(котлетное мясо)-48,5</t>
  </si>
  <si>
    <t>Хлеб пшеничный-9,8</t>
  </si>
  <si>
    <t>Вода-16,9</t>
  </si>
  <si>
    <t>Масло сливочное-1,8</t>
  </si>
  <si>
    <t>Масло сливочное-4,6 или соус-28</t>
  </si>
  <si>
    <t>Мука пшеничная-35,8</t>
  </si>
  <si>
    <t>сахар-3,6</t>
  </si>
  <si>
    <t>яйца-1,3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</si>
</sst>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5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center"/>
    </xf>
    <xf numFmtId="2" fontId="2" fillId="0" borderId="6" xfId="0" applyNumberFormat="1" applyFont="1" applyFill="1" applyBorder="1"/>
    <xf numFmtId="0" fontId="2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2" fontId="2" fillId="0" borderId="9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2" fontId="4" fillId="0" borderId="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left" vertical="center" shrinkToFit="1"/>
    </xf>
    <xf numFmtId="2" fontId="4" fillId="0" borderId="4" xfId="0" applyNumberFormat="1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/>
    <xf numFmtId="0" fontId="4" fillId="0" borderId="10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/>
    <xf numFmtId="0" fontId="6" fillId="0" borderId="2" xfId="0" applyFont="1" applyFill="1" applyBorder="1"/>
    <xf numFmtId="0" fontId="7" fillId="0" borderId="5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center" shrinkToFit="1"/>
    </xf>
    <xf numFmtId="0" fontId="6" fillId="0" borderId="6" xfId="0" applyFont="1" applyFill="1" applyBorder="1"/>
    <xf numFmtId="0" fontId="7" fillId="0" borderId="2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2"/>
  <sheetViews>
    <sheetView tabSelected="1" view="pageBreakPreview" topLeftCell="A31" zoomScale="65" zoomScaleNormal="55" workbookViewId="0">
      <selection activeCell="A28" sqref="A28:G31"/>
    </sheetView>
  </sheetViews>
  <sheetFormatPr defaultColWidth="9" defaultRowHeight="15"/>
  <cols>
    <col min="1" max="1" width="8.85546875" customWidth="1"/>
    <col min="2" max="2" width="60.7109375" customWidth="1"/>
    <col min="3" max="3" width="11" customWidth="1"/>
    <col min="6" max="6" width="10.42578125"/>
    <col min="7" max="7" width="19.5703125" customWidth="1"/>
  </cols>
  <sheetData>
    <row r="1" spans="1:8" ht="18.75">
      <c r="A1" s="1" t="s">
        <v>0</v>
      </c>
      <c r="B1" s="2"/>
      <c r="C1" s="16"/>
      <c r="D1" s="1"/>
      <c r="E1" s="2"/>
      <c r="F1" s="2"/>
      <c r="G1" s="16"/>
      <c r="H1" s="2"/>
    </row>
    <row r="2" spans="1:8" ht="18.75">
      <c r="A2" s="1" t="s">
        <v>20</v>
      </c>
      <c r="B2" s="2"/>
      <c r="C2" s="2"/>
      <c r="D2" s="2"/>
      <c r="E2" s="2"/>
      <c r="F2" s="2"/>
      <c r="G2" s="2"/>
      <c r="H2" s="2"/>
    </row>
    <row r="3" spans="1:8" ht="18.75">
      <c r="A3" s="3" t="s">
        <v>58</v>
      </c>
      <c r="B3" s="4"/>
      <c r="C3" s="5"/>
      <c r="D3" s="5"/>
      <c r="E3" s="16"/>
      <c r="F3" s="5"/>
      <c r="G3" s="5"/>
      <c r="H3" s="2"/>
    </row>
    <row r="4" spans="1:8" ht="18.75">
      <c r="A4" s="3" t="s">
        <v>1</v>
      </c>
      <c r="B4" s="16"/>
      <c r="C4" s="5"/>
      <c r="D4" s="5"/>
      <c r="E4" s="16"/>
      <c r="F4" s="5"/>
      <c r="G4" s="5"/>
      <c r="H4" s="2"/>
    </row>
    <row r="5" spans="1:8" ht="18.75">
      <c r="A5" s="111" t="s">
        <v>2</v>
      </c>
      <c r="B5" s="104" t="s">
        <v>3</v>
      </c>
      <c r="C5" s="101" t="s">
        <v>4</v>
      </c>
      <c r="D5" s="89" t="s">
        <v>5</v>
      </c>
      <c r="E5" s="90"/>
      <c r="F5" s="91"/>
      <c r="G5" s="86" t="s">
        <v>6</v>
      </c>
      <c r="H5" s="2"/>
    </row>
    <row r="6" spans="1:8" ht="1.5" customHeight="1">
      <c r="A6" s="111"/>
      <c r="B6" s="105"/>
      <c r="C6" s="102"/>
      <c r="D6" s="92"/>
      <c r="E6" s="93"/>
      <c r="F6" s="94"/>
      <c r="G6" s="87"/>
      <c r="H6" s="2"/>
    </row>
    <row r="7" spans="1:8" ht="20.25" customHeight="1">
      <c r="A7" s="111"/>
      <c r="B7" s="106"/>
      <c r="C7" s="103"/>
      <c r="D7" s="6" t="s">
        <v>7</v>
      </c>
      <c r="E7" s="6" t="s">
        <v>8</v>
      </c>
      <c r="F7" s="6" t="s">
        <v>9</v>
      </c>
      <c r="G7" s="88"/>
      <c r="H7" s="2"/>
    </row>
    <row r="8" spans="1:8" ht="18.75">
      <c r="A8" s="99">
        <v>117</v>
      </c>
      <c r="B8" s="69" t="s">
        <v>21</v>
      </c>
      <c r="C8" s="39">
        <v>150</v>
      </c>
      <c r="D8" s="20">
        <v>21.9</v>
      </c>
      <c r="E8" s="19">
        <v>9.08</v>
      </c>
      <c r="F8" s="20">
        <v>21.83</v>
      </c>
      <c r="G8" s="19">
        <v>256.67</v>
      </c>
      <c r="H8" s="2"/>
    </row>
    <row r="9" spans="1:8" ht="18.75">
      <c r="A9" s="99"/>
      <c r="B9" s="59" t="s">
        <v>44</v>
      </c>
      <c r="C9" s="40"/>
      <c r="D9" s="24"/>
      <c r="E9" s="23"/>
      <c r="F9" s="24"/>
      <c r="G9" s="23"/>
      <c r="H9" s="2"/>
    </row>
    <row r="10" spans="1:8" ht="18.75">
      <c r="A10" s="99"/>
      <c r="B10" s="59" t="s">
        <v>45</v>
      </c>
      <c r="C10" s="40"/>
      <c r="D10" s="24"/>
      <c r="E10" s="23"/>
      <c r="F10" s="24"/>
      <c r="G10" s="23"/>
      <c r="H10" s="2"/>
    </row>
    <row r="11" spans="1:8" ht="18.75">
      <c r="A11" s="99"/>
      <c r="B11" s="59" t="s">
        <v>46</v>
      </c>
      <c r="C11" s="40"/>
      <c r="D11" s="24"/>
      <c r="E11" s="23"/>
      <c r="F11" s="24"/>
      <c r="G11" s="23"/>
      <c r="H11" s="2"/>
    </row>
    <row r="12" spans="1:8" ht="18.75">
      <c r="A12" s="99"/>
      <c r="B12" s="59" t="s">
        <v>47</v>
      </c>
      <c r="C12" s="40"/>
      <c r="D12" s="24"/>
      <c r="E12" s="23"/>
      <c r="F12" s="24"/>
      <c r="G12" s="23"/>
      <c r="H12" s="2"/>
    </row>
    <row r="13" spans="1:8" ht="18.75">
      <c r="A13" s="99"/>
      <c r="B13" s="59" t="s">
        <v>48</v>
      </c>
      <c r="C13" s="40"/>
      <c r="D13" s="24"/>
      <c r="E13" s="23"/>
      <c r="F13" s="24"/>
      <c r="G13" s="23"/>
      <c r="H13" s="2"/>
    </row>
    <row r="14" spans="1:8" ht="18.75">
      <c r="A14" s="99"/>
      <c r="B14" s="59" t="s">
        <v>49</v>
      </c>
      <c r="C14" s="40"/>
      <c r="D14" s="24"/>
      <c r="E14" s="23"/>
      <c r="F14" s="24"/>
      <c r="G14" s="23"/>
      <c r="H14" s="2"/>
    </row>
    <row r="15" spans="1:8" ht="18.75">
      <c r="A15" s="99"/>
      <c r="B15" s="59" t="s">
        <v>63</v>
      </c>
      <c r="C15" s="40"/>
      <c r="D15" s="24"/>
      <c r="E15" s="23"/>
      <c r="F15" s="24"/>
      <c r="G15" s="23"/>
      <c r="H15" s="2"/>
    </row>
    <row r="16" spans="1:8" ht="18.75">
      <c r="A16" s="99"/>
      <c r="B16" s="59" t="s">
        <v>51</v>
      </c>
      <c r="C16" s="40"/>
      <c r="D16" s="24"/>
      <c r="E16" s="23"/>
      <c r="F16" s="24"/>
      <c r="G16" s="23"/>
      <c r="H16" s="2"/>
    </row>
    <row r="17" spans="1:8" ht="18.75">
      <c r="A17" s="99"/>
      <c r="B17" s="59" t="s">
        <v>50</v>
      </c>
      <c r="C17" s="40"/>
      <c r="D17" s="24"/>
      <c r="E17" s="23"/>
      <c r="F17" s="24"/>
      <c r="G17" s="23"/>
      <c r="H17" s="2"/>
    </row>
    <row r="18" spans="1:8" ht="18.75">
      <c r="A18" s="99"/>
      <c r="B18" s="59" t="s">
        <v>52</v>
      </c>
      <c r="C18" s="40"/>
      <c r="D18" s="24"/>
      <c r="E18" s="23"/>
      <c r="F18" s="24"/>
      <c r="G18" s="23"/>
      <c r="H18" s="2"/>
    </row>
    <row r="19" spans="1:8" ht="18.75">
      <c r="A19" s="99"/>
      <c r="B19" s="59" t="s">
        <v>62</v>
      </c>
      <c r="C19" s="40"/>
      <c r="D19" s="24"/>
      <c r="E19" s="23"/>
      <c r="F19" s="24"/>
      <c r="G19" s="23"/>
      <c r="H19" s="2"/>
    </row>
    <row r="20" spans="1:8" s="13" customFormat="1" ht="18.75">
      <c r="A20" s="112">
        <v>263</v>
      </c>
      <c r="B20" s="68" t="s">
        <v>18</v>
      </c>
      <c r="C20" s="73">
        <v>200</v>
      </c>
      <c r="D20" s="49">
        <v>0.12</v>
      </c>
      <c r="E20" s="49">
        <v>0</v>
      </c>
      <c r="F20" s="49">
        <v>12.04</v>
      </c>
      <c r="G20" s="50">
        <v>48.64</v>
      </c>
      <c r="H20" s="12"/>
    </row>
    <row r="21" spans="1:8" ht="18.75">
      <c r="A21" s="113"/>
      <c r="B21" s="51" t="s">
        <v>22</v>
      </c>
      <c r="C21" s="52"/>
      <c r="D21" s="53"/>
      <c r="E21" s="54"/>
      <c r="F21" s="55"/>
      <c r="G21" s="54"/>
      <c r="H21" s="2"/>
    </row>
    <row r="22" spans="1:8" ht="18.75">
      <c r="A22" s="113"/>
      <c r="B22" s="51" t="s">
        <v>23</v>
      </c>
      <c r="C22" s="52"/>
      <c r="D22" s="53"/>
      <c r="E22" s="54"/>
      <c r="F22" s="55"/>
      <c r="G22" s="54"/>
      <c r="H22" s="2"/>
    </row>
    <row r="23" spans="1:8" ht="18.75">
      <c r="A23" s="72">
        <v>108</v>
      </c>
      <c r="B23" s="48" t="s">
        <v>10</v>
      </c>
      <c r="C23" s="82">
        <v>10</v>
      </c>
      <c r="D23" s="45">
        <v>0.59</v>
      </c>
      <c r="E23" s="45">
        <v>0.72</v>
      </c>
      <c r="F23" s="45">
        <v>4.0999999999999996</v>
      </c>
      <c r="G23" s="45">
        <v>26.5</v>
      </c>
      <c r="H23" s="2"/>
    </row>
    <row r="24" spans="1:8" ht="18.75">
      <c r="A24" s="95" t="s">
        <v>11</v>
      </c>
      <c r="B24" s="96"/>
      <c r="C24" s="17">
        <f>C8+C20+C23</f>
        <v>360</v>
      </c>
      <c r="D24" s="17">
        <f t="shared" ref="D24:G24" si="0">D8+D20+D23</f>
        <v>22.61</v>
      </c>
      <c r="E24" s="17">
        <f t="shared" si="0"/>
        <v>9.8000000000000007</v>
      </c>
      <c r="F24" s="17">
        <f t="shared" si="0"/>
        <v>37.97</v>
      </c>
      <c r="G24" s="17">
        <f t="shared" si="0"/>
        <v>331.81</v>
      </c>
      <c r="H24" s="2"/>
    </row>
    <row r="25" spans="1:8" ht="18.75">
      <c r="A25" s="28"/>
      <c r="B25" s="79"/>
      <c r="C25" s="22"/>
      <c r="D25" s="22"/>
      <c r="E25" s="22"/>
      <c r="F25" s="22"/>
      <c r="G25" s="8"/>
      <c r="H25" s="2"/>
    </row>
    <row r="26" spans="1:8" ht="18.75">
      <c r="A26" s="80"/>
      <c r="B26" s="75" t="s">
        <v>42</v>
      </c>
      <c r="C26" s="76">
        <v>200</v>
      </c>
      <c r="D26" s="7">
        <v>0.5</v>
      </c>
      <c r="E26" s="7">
        <v>0</v>
      </c>
      <c r="F26" s="7">
        <v>15</v>
      </c>
      <c r="G26" s="65">
        <v>94</v>
      </c>
      <c r="H26" s="2"/>
    </row>
    <row r="27" spans="1:8" ht="18.75">
      <c r="A27" s="15" t="s">
        <v>12</v>
      </c>
      <c r="B27" s="18"/>
      <c r="C27" s="14"/>
      <c r="D27" s="14"/>
      <c r="E27" s="18"/>
      <c r="F27" s="15"/>
      <c r="G27" s="15"/>
      <c r="H27" s="2"/>
    </row>
    <row r="28" spans="1:8" ht="18.75">
      <c r="A28" s="100">
        <v>22</v>
      </c>
      <c r="B28" s="67" t="s">
        <v>59</v>
      </c>
      <c r="C28" s="30">
        <v>50</v>
      </c>
      <c r="D28" s="20">
        <v>0.7</v>
      </c>
      <c r="E28" s="19">
        <v>5.04</v>
      </c>
      <c r="F28" s="20">
        <v>4.6100000000000003</v>
      </c>
      <c r="G28" s="19">
        <v>66.64</v>
      </c>
      <c r="H28" s="2"/>
    </row>
    <row r="29" spans="1:8" ht="18.75">
      <c r="A29" s="109"/>
      <c r="B29" s="21" t="s">
        <v>60</v>
      </c>
      <c r="C29" s="77"/>
      <c r="D29" s="24"/>
      <c r="E29" s="23"/>
      <c r="F29" s="24"/>
      <c r="G29" s="23"/>
      <c r="H29" s="2"/>
    </row>
    <row r="30" spans="1:8" ht="18.75">
      <c r="A30" s="109"/>
      <c r="B30" s="21" t="s">
        <v>61</v>
      </c>
      <c r="C30" s="77"/>
      <c r="D30" s="24"/>
      <c r="E30" s="23"/>
      <c r="F30" s="24"/>
      <c r="G30" s="23"/>
      <c r="H30" s="2"/>
    </row>
    <row r="31" spans="1:8" ht="18.75">
      <c r="A31" s="109"/>
      <c r="B31" s="21" t="s">
        <v>53</v>
      </c>
      <c r="C31" s="77"/>
      <c r="D31" s="24"/>
      <c r="E31" s="23"/>
      <c r="F31" s="24"/>
      <c r="G31" s="23"/>
      <c r="H31" s="2"/>
    </row>
    <row r="32" spans="1:8" ht="18.75">
      <c r="A32" s="89">
        <v>33</v>
      </c>
      <c r="B32" s="67" t="s">
        <v>24</v>
      </c>
      <c r="C32" s="36">
        <v>200</v>
      </c>
      <c r="D32" s="34">
        <v>4.0199999999999996</v>
      </c>
      <c r="E32" s="37">
        <v>9.0399999999999991</v>
      </c>
      <c r="F32" s="34">
        <v>25.9</v>
      </c>
      <c r="G32" s="34">
        <v>119.68</v>
      </c>
      <c r="H32" s="2"/>
    </row>
    <row r="33" spans="1:8" ht="18.75">
      <c r="A33" s="114"/>
      <c r="B33" s="21" t="s">
        <v>25</v>
      </c>
      <c r="C33" s="81"/>
      <c r="D33" s="35"/>
      <c r="E33" s="9"/>
      <c r="F33" s="35"/>
      <c r="G33" s="35"/>
      <c r="H33" s="2"/>
    </row>
    <row r="34" spans="1:8" ht="18.75">
      <c r="A34" s="114"/>
      <c r="B34" s="21" t="s">
        <v>26</v>
      </c>
      <c r="C34" s="81"/>
      <c r="D34" s="35"/>
      <c r="E34" s="9"/>
      <c r="F34" s="35"/>
      <c r="G34" s="35"/>
      <c r="H34" s="2"/>
    </row>
    <row r="35" spans="1:8" ht="18.75">
      <c r="A35" s="114"/>
      <c r="B35" s="21" t="s">
        <v>27</v>
      </c>
      <c r="C35" s="81"/>
      <c r="D35" s="35"/>
      <c r="E35" s="9"/>
      <c r="F35" s="35"/>
      <c r="G35" s="35"/>
      <c r="H35" s="2"/>
    </row>
    <row r="36" spans="1:8" ht="18.75">
      <c r="A36" s="114"/>
      <c r="B36" s="21" t="s">
        <v>13</v>
      </c>
      <c r="C36" s="81"/>
      <c r="D36" s="35"/>
      <c r="E36" s="9"/>
      <c r="F36" s="35"/>
      <c r="G36" s="35"/>
      <c r="H36" s="2"/>
    </row>
    <row r="37" spans="1:8" ht="18.75">
      <c r="A37" s="114"/>
      <c r="B37" s="21" t="s">
        <v>28</v>
      </c>
      <c r="C37" s="81"/>
      <c r="D37" s="35"/>
      <c r="E37" s="9"/>
      <c r="F37" s="35"/>
      <c r="G37" s="35"/>
      <c r="H37" s="2"/>
    </row>
    <row r="38" spans="1:8" ht="18.75">
      <c r="A38" s="114"/>
      <c r="B38" s="21" t="s">
        <v>29</v>
      </c>
      <c r="C38" s="81"/>
      <c r="D38" s="35"/>
      <c r="E38" s="9"/>
      <c r="F38" s="35"/>
      <c r="G38" s="35"/>
      <c r="H38" s="2"/>
    </row>
    <row r="39" spans="1:8" ht="18.75">
      <c r="A39" s="114"/>
      <c r="B39" s="21" t="s">
        <v>30</v>
      </c>
      <c r="C39" s="81"/>
      <c r="D39" s="35"/>
      <c r="E39" s="9"/>
      <c r="F39" s="35"/>
      <c r="G39" s="35"/>
      <c r="H39" s="2"/>
    </row>
    <row r="40" spans="1:8" ht="18.75">
      <c r="A40" s="114"/>
      <c r="B40" s="21" t="s">
        <v>31</v>
      </c>
      <c r="C40" s="81"/>
      <c r="D40" s="35"/>
      <c r="E40" s="9"/>
      <c r="F40" s="35"/>
      <c r="G40" s="35"/>
      <c r="H40" s="2"/>
    </row>
    <row r="41" spans="1:8" ht="18.75">
      <c r="A41" s="114"/>
      <c r="B41" s="21" t="s">
        <v>32</v>
      </c>
      <c r="C41" s="81"/>
      <c r="D41" s="35"/>
      <c r="E41" s="9"/>
      <c r="F41" s="35"/>
      <c r="G41" s="35"/>
      <c r="H41" s="2"/>
    </row>
    <row r="42" spans="1:8" ht="18.75">
      <c r="A42" s="100">
        <v>175</v>
      </c>
      <c r="B42" s="67" t="s">
        <v>33</v>
      </c>
      <c r="C42" s="30">
        <v>70</v>
      </c>
      <c r="D42" s="20">
        <v>9.9</v>
      </c>
      <c r="E42" s="19">
        <v>9.3000000000000007</v>
      </c>
      <c r="F42" s="20">
        <v>4.99</v>
      </c>
      <c r="G42" s="19">
        <v>143.53</v>
      </c>
      <c r="H42" s="2"/>
    </row>
    <row r="43" spans="1:8" ht="18.75">
      <c r="A43" s="109"/>
      <c r="B43" s="21" t="s">
        <v>34</v>
      </c>
      <c r="C43" s="77"/>
      <c r="D43" s="24"/>
      <c r="E43" s="23"/>
      <c r="F43" s="24"/>
      <c r="G43" s="23"/>
      <c r="H43" s="2"/>
    </row>
    <row r="44" spans="1:8" ht="18.75">
      <c r="A44" s="109"/>
      <c r="B44" s="21" t="s">
        <v>64</v>
      </c>
      <c r="C44" s="77"/>
      <c r="D44" s="24"/>
      <c r="E44" s="23"/>
      <c r="F44" s="24"/>
      <c r="G44" s="23"/>
      <c r="H44" s="2"/>
    </row>
    <row r="45" spans="1:8" ht="18.75">
      <c r="A45" s="109"/>
      <c r="B45" s="21" t="s">
        <v>65</v>
      </c>
      <c r="C45" s="77"/>
      <c r="D45" s="24"/>
      <c r="E45" s="23"/>
      <c r="F45" s="24"/>
      <c r="G45" s="23"/>
      <c r="H45" s="2"/>
    </row>
    <row r="46" spans="1:8" ht="18.75">
      <c r="A46" s="109"/>
      <c r="B46" s="21" t="s">
        <v>66</v>
      </c>
      <c r="C46" s="77"/>
      <c r="D46" s="24"/>
      <c r="E46" s="23"/>
      <c r="F46" s="24"/>
      <c r="G46" s="23"/>
      <c r="H46" s="2"/>
    </row>
    <row r="47" spans="1:8" ht="18.75">
      <c r="A47" s="109"/>
      <c r="B47" s="21" t="s">
        <v>67</v>
      </c>
      <c r="C47" s="77"/>
      <c r="D47" s="24"/>
      <c r="E47" s="23"/>
      <c r="F47" s="24"/>
      <c r="G47" s="23"/>
      <c r="H47" s="2"/>
    </row>
    <row r="48" spans="1:8" ht="18.75">
      <c r="A48" s="110"/>
      <c r="B48" s="25" t="s">
        <v>68</v>
      </c>
      <c r="C48" s="77"/>
      <c r="D48" s="24"/>
      <c r="E48" s="23"/>
      <c r="F48" s="24"/>
      <c r="G48" s="23"/>
      <c r="H48" s="2"/>
    </row>
    <row r="49" spans="1:8" ht="18.75">
      <c r="A49" s="92">
        <v>206</v>
      </c>
      <c r="B49" s="70" t="s">
        <v>35</v>
      </c>
      <c r="C49" s="36">
        <v>150</v>
      </c>
      <c r="D49" s="19">
        <v>3.19</v>
      </c>
      <c r="E49" s="20">
        <v>6.06</v>
      </c>
      <c r="F49" s="19">
        <v>23.3</v>
      </c>
      <c r="G49" s="19">
        <v>160.44999999999999</v>
      </c>
      <c r="H49" s="2"/>
    </row>
    <row r="50" spans="1:8" ht="18.75">
      <c r="A50" s="115"/>
      <c r="B50" s="21" t="s">
        <v>36</v>
      </c>
      <c r="C50" s="29"/>
      <c r="D50" s="23"/>
      <c r="E50" s="24"/>
      <c r="F50" s="23"/>
      <c r="G50" s="23"/>
      <c r="H50" s="2"/>
    </row>
    <row r="51" spans="1:8" ht="18.75">
      <c r="A51" s="115"/>
      <c r="B51" s="21" t="s">
        <v>37</v>
      </c>
      <c r="C51" s="29"/>
      <c r="D51" s="23"/>
      <c r="E51" s="24"/>
      <c r="F51" s="23"/>
      <c r="G51" s="23"/>
      <c r="H51" s="2"/>
    </row>
    <row r="52" spans="1:8" s="13" customFormat="1" ht="18.75">
      <c r="A52" s="115"/>
      <c r="B52" s="21" t="s">
        <v>14</v>
      </c>
      <c r="C52" s="29"/>
      <c r="D52" s="23"/>
      <c r="E52" s="24"/>
      <c r="F52" s="23"/>
      <c r="G52" s="23"/>
      <c r="H52" s="12"/>
    </row>
    <row r="53" spans="1:8" ht="18.75">
      <c r="A53" s="112">
        <v>239</v>
      </c>
      <c r="B53" s="71" t="s">
        <v>54</v>
      </c>
      <c r="C53" s="62">
        <v>200</v>
      </c>
      <c r="D53" s="49">
        <v>0.33</v>
      </c>
      <c r="E53" s="60">
        <v>0</v>
      </c>
      <c r="F53" s="49">
        <v>22.66</v>
      </c>
      <c r="G53" s="49">
        <v>91.98</v>
      </c>
      <c r="H53" s="2"/>
    </row>
    <row r="54" spans="1:8" ht="18.75">
      <c r="A54" s="113"/>
      <c r="B54" s="63" t="s">
        <v>55</v>
      </c>
      <c r="C54" s="52"/>
      <c r="D54" s="54"/>
      <c r="E54" s="55"/>
      <c r="F54" s="54"/>
      <c r="G54" s="54"/>
      <c r="H54" s="2"/>
    </row>
    <row r="55" spans="1:8" ht="18.75">
      <c r="A55" s="113"/>
      <c r="B55" s="63" t="s">
        <v>56</v>
      </c>
      <c r="C55" s="52"/>
      <c r="D55" s="54"/>
      <c r="E55" s="55"/>
      <c r="F55" s="54"/>
      <c r="G55" s="54"/>
      <c r="H55" s="2"/>
    </row>
    <row r="56" spans="1:8" ht="18.75">
      <c r="A56" s="116"/>
      <c r="B56" s="64" t="s">
        <v>57</v>
      </c>
      <c r="C56" s="56"/>
      <c r="D56" s="57"/>
      <c r="E56" s="58"/>
      <c r="F56" s="57"/>
      <c r="G56" s="57"/>
      <c r="H56" s="2"/>
    </row>
    <row r="57" spans="1:8" ht="18.75">
      <c r="A57" s="74"/>
      <c r="B57" s="48" t="s">
        <v>10</v>
      </c>
      <c r="C57" s="82">
        <v>15</v>
      </c>
      <c r="D57" s="45">
        <v>1.1399999999999999</v>
      </c>
      <c r="E57" s="45">
        <v>0.12</v>
      </c>
      <c r="F57" s="45">
        <v>7.3</v>
      </c>
      <c r="G57" s="45">
        <v>35.25</v>
      </c>
      <c r="H57" s="2"/>
    </row>
    <row r="58" spans="1:8" ht="18.75">
      <c r="A58" s="72"/>
      <c r="B58" s="27" t="s">
        <v>15</v>
      </c>
      <c r="C58" s="61">
        <v>20</v>
      </c>
      <c r="D58" s="26">
        <v>1.3</v>
      </c>
      <c r="E58" s="26">
        <v>0.2</v>
      </c>
      <c r="F58" s="26">
        <v>6.6</v>
      </c>
      <c r="G58" s="26">
        <v>34.799999999999997</v>
      </c>
      <c r="H58" s="2"/>
    </row>
    <row r="59" spans="1:8" ht="18.75">
      <c r="A59" s="97" t="s">
        <v>16</v>
      </c>
      <c r="B59" s="98"/>
      <c r="C59" s="78">
        <f>SUM(C28:C58)</f>
        <v>705</v>
      </c>
      <c r="D59" s="78">
        <f t="shared" ref="D59:G59" si="1">SUM(D28:D58)</f>
        <v>20.580000000000002</v>
      </c>
      <c r="E59" s="78">
        <f t="shared" si="1"/>
        <v>29.759999999999998</v>
      </c>
      <c r="F59" s="78">
        <f t="shared" si="1"/>
        <v>95.359999999999985</v>
      </c>
      <c r="G59" s="78">
        <f t="shared" si="1"/>
        <v>652.32999999999993</v>
      </c>
      <c r="H59" s="2"/>
    </row>
    <row r="60" spans="1:8" ht="18.75">
      <c r="A60" s="32"/>
      <c r="B60" s="32"/>
      <c r="C60" s="83"/>
      <c r="D60" s="46"/>
      <c r="E60" s="46"/>
      <c r="F60" s="46"/>
      <c r="G60" s="46"/>
      <c r="H60" s="2"/>
    </row>
    <row r="61" spans="1:8" ht="18.75">
      <c r="A61" s="32"/>
      <c r="B61" s="32"/>
      <c r="C61" s="83"/>
      <c r="D61" s="46"/>
      <c r="E61" s="46"/>
      <c r="F61" s="46"/>
      <c r="G61" s="46"/>
      <c r="H61" s="2"/>
    </row>
    <row r="62" spans="1:8" ht="18.75">
      <c r="A62" s="15" t="s">
        <v>17</v>
      </c>
      <c r="B62" s="13"/>
      <c r="C62" s="9"/>
      <c r="D62" s="10"/>
      <c r="E62" s="10"/>
      <c r="F62" s="10"/>
      <c r="G62" s="11"/>
      <c r="H62" s="2"/>
    </row>
    <row r="63" spans="1:8" ht="18.75">
      <c r="A63" s="89">
        <v>280</v>
      </c>
      <c r="B63" s="67" t="s">
        <v>38</v>
      </c>
      <c r="C63" s="31">
        <v>50</v>
      </c>
      <c r="D63" s="19">
        <v>3.9</v>
      </c>
      <c r="E63" s="20">
        <v>3.05</v>
      </c>
      <c r="F63" s="19">
        <v>29.4</v>
      </c>
      <c r="G63" s="42">
        <v>160.80000000000001</v>
      </c>
      <c r="H63" s="2"/>
    </row>
    <row r="64" spans="1:8" ht="18.75">
      <c r="A64" s="99"/>
      <c r="B64" s="21" t="s">
        <v>69</v>
      </c>
      <c r="C64" s="38"/>
      <c r="D64" s="23"/>
      <c r="E64" s="24"/>
      <c r="F64" s="23"/>
      <c r="G64" s="43"/>
      <c r="H64" s="2"/>
    </row>
    <row r="65" spans="1:8" ht="18.75">
      <c r="A65" s="99"/>
      <c r="B65" s="21" t="s">
        <v>70</v>
      </c>
      <c r="C65" s="38"/>
      <c r="D65" s="23"/>
      <c r="E65" s="24"/>
      <c r="F65" s="23"/>
      <c r="G65" s="43"/>
      <c r="H65" s="2"/>
    </row>
    <row r="66" spans="1:8" ht="18.75">
      <c r="A66" s="99"/>
      <c r="B66" s="21" t="s">
        <v>39</v>
      </c>
      <c r="C66" s="38"/>
      <c r="D66" s="23"/>
      <c r="E66" s="24"/>
      <c r="F66" s="23"/>
      <c r="G66" s="43"/>
      <c r="H66" s="2"/>
    </row>
    <row r="67" spans="1:8" ht="18.75">
      <c r="A67" s="99"/>
      <c r="B67" s="21" t="s">
        <v>71</v>
      </c>
      <c r="C67" s="38"/>
      <c r="D67" s="23"/>
      <c r="E67" s="24"/>
      <c r="F67" s="23"/>
      <c r="G67" s="43"/>
      <c r="H67" s="2"/>
    </row>
    <row r="68" spans="1:8" ht="18.75">
      <c r="A68" s="99"/>
      <c r="B68" s="21" t="s">
        <v>40</v>
      </c>
      <c r="C68" s="38"/>
      <c r="D68" s="23"/>
      <c r="E68" s="24"/>
      <c r="F68" s="23"/>
      <c r="G68" s="43"/>
      <c r="H68" s="2"/>
    </row>
    <row r="69" spans="1:8" ht="18.75" customHeight="1">
      <c r="A69" s="92"/>
      <c r="B69" s="25" t="s">
        <v>41</v>
      </c>
      <c r="C69" s="84"/>
      <c r="D69" s="26"/>
      <c r="E69" s="85"/>
      <c r="F69" s="26"/>
      <c r="G69" s="44"/>
      <c r="H69" s="2"/>
    </row>
    <row r="70" spans="1:8" ht="18.75">
      <c r="A70" s="72">
        <v>255</v>
      </c>
      <c r="B70" s="66" t="s">
        <v>43</v>
      </c>
      <c r="C70" s="61">
        <v>200</v>
      </c>
      <c r="D70" s="26">
        <v>5.59</v>
      </c>
      <c r="E70" s="26">
        <v>6.38</v>
      </c>
      <c r="F70" s="26">
        <v>9.3800000000000008</v>
      </c>
      <c r="G70" s="26">
        <v>117.31</v>
      </c>
      <c r="H70" s="2"/>
    </row>
    <row r="71" spans="1:8" ht="18.75">
      <c r="A71" s="107" t="s">
        <v>19</v>
      </c>
      <c r="B71" s="108"/>
      <c r="C71" s="78">
        <f>SUM(C63:C70)</f>
        <v>250</v>
      </c>
      <c r="D71" s="78">
        <f t="shared" ref="D71:G71" si="2">SUM(D63:D70)</f>
        <v>9.49</v>
      </c>
      <c r="E71" s="78">
        <f t="shared" si="2"/>
        <v>9.43</v>
      </c>
      <c r="F71" s="78">
        <f t="shared" si="2"/>
        <v>38.78</v>
      </c>
      <c r="G71" s="78">
        <f t="shared" si="2"/>
        <v>278.11</v>
      </c>
      <c r="H71" s="2"/>
    </row>
    <row r="72" spans="1:8" ht="18.75">
      <c r="A72" s="47"/>
      <c r="B72" s="47"/>
      <c r="C72" s="41"/>
      <c r="D72" s="41"/>
      <c r="E72" s="41"/>
      <c r="F72" s="41"/>
      <c r="G72" s="33">
        <f>G24+G26+G59+G71</f>
        <v>1356.25</v>
      </c>
      <c r="H72" s="2"/>
    </row>
  </sheetData>
  <mergeCells count="16">
    <mergeCell ref="A59:B59"/>
    <mergeCell ref="A71:B71"/>
    <mergeCell ref="A42:A48"/>
    <mergeCell ref="A5:A7"/>
    <mergeCell ref="A8:A19"/>
    <mergeCell ref="A20:A22"/>
    <mergeCell ref="A28:A31"/>
    <mergeCell ref="A32:A41"/>
    <mergeCell ref="A49:A52"/>
    <mergeCell ref="A53:A56"/>
    <mergeCell ref="A63:A69"/>
    <mergeCell ref="C5:C7"/>
    <mergeCell ref="G5:G7"/>
    <mergeCell ref="D5:F6"/>
    <mergeCell ref="B5:B7"/>
    <mergeCell ref="A24:B24"/>
  </mergeCells>
  <pageMargins left="0.39370078740157483" right="0.39370078740157483" top="0.19685039370078741" bottom="0.19685039370078741" header="0.11811023622047245" footer="0.11811023622047245"/>
  <pageSetup paperSize="9" scale="56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вт1</vt:lpstr>
      <vt:lpstr>вт1!Область_печати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