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.1" sheetId="1" r:id="rId1"/>
  </sheets>
  <definedNames>
    <definedName name="_xlnm.Print_Area" localSheetId="0">'1.1'!$A$1:$L$138</definedName>
  </definedNames>
  <calcPr calcId="124519"/>
</workbook>
</file>

<file path=xl/calcChain.xml><?xml version="1.0" encoding="utf-8"?>
<calcChain xmlns="http://schemas.openxmlformats.org/spreadsheetml/2006/main">
  <c r="D137" i="1"/>
  <c r="E137"/>
  <c r="F137"/>
  <c r="G137"/>
  <c r="H137"/>
  <c r="I137"/>
  <c r="J137"/>
  <c r="K137"/>
  <c r="D120"/>
  <c r="E120"/>
  <c r="F120"/>
  <c r="G120"/>
  <c r="H120"/>
  <c r="I120"/>
  <c r="J120"/>
  <c r="K120"/>
  <c r="D92"/>
  <c r="E92"/>
  <c r="F92"/>
  <c r="G92"/>
  <c r="H92"/>
  <c r="I92"/>
  <c r="J92"/>
  <c r="K92"/>
  <c r="D67"/>
  <c r="E67"/>
  <c r="F67"/>
  <c r="G67"/>
  <c r="H67"/>
  <c r="I67"/>
  <c r="J67"/>
  <c r="K67"/>
  <c r="D50"/>
  <c r="E50"/>
  <c r="F50"/>
  <c r="G50"/>
  <c r="H50"/>
  <c r="I50"/>
  <c r="J50"/>
  <c r="K50"/>
  <c r="D22"/>
  <c r="D68" s="1"/>
  <c r="E22"/>
  <c r="F22"/>
  <c r="F68" s="1"/>
  <c r="G22"/>
  <c r="H22"/>
  <c r="H68" s="1"/>
  <c r="I22"/>
  <c r="I68" s="1"/>
  <c r="J22"/>
  <c r="J68" s="1"/>
  <c r="K22"/>
  <c r="K68" s="1"/>
  <c r="E68" l="1"/>
  <c r="G68"/>
  <c r="C137" l="1"/>
  <c r="C67" l="1"/>
  <c r="D138" l="1"/>
  <c r="C120"/>
  <c r="C92"/>
  <c r="C138" l="1"/>
  <c r="J138"/>
  <c r="H138"/>
  <c r="F138"/>
  <c r="K138"/>
  <c r="I138"/>
  <c r="G138"/>
  <c r="E138"/>
  <c r="C22"/>
  <c r="C50" l="1"/>
  <c r="C68" l="1"/>
</calcChain>
</file>

<file path=xl/sharedStrings.xml><?xml version="1.0" encoding="utf-8"?>
<sst xmlns="http://schemas.openxmlformats.org/spreadsheetml/2006/main" count="157" uniqueCount="105">
  <si>
    <t>Б</t>
  </si>
  <si>
    <t>Ж</t>
  </si>
  <si>
    <t>У</t>
  </si>
  <si>
    <t>В1</t>
  </si>
  <si>
    <t>С</t>
  </si>
  <si>
    <t>Ca</t>
  </si>
  <si>
    <t>Fe</t>
  </si>
  <si>
    <t>Неделя: 1-ая</t>
  </si>
  <si>
    <t>II завтрак</t>
  </si>
  <si>
    <t>чай -37,5</t>
  </si>
  <si>
    <t>сахар - 11,25</t>
  </si>
  <si>
    <t>масло раст. - 4,0</t>
  </si>
  <si>
    <t>масло раст. - 3,0</t>
  </si>
  <si>
    <t>сахар - 1,5</t>
  </si>
  <si>
    <t>лук репчатый - 13,5</t>
  </si>
  <si>
    <t>лук репчатый - 7,2</t>
  </si>
  <si>
    <t>масло сл. -5</t>
  </si>
  <si>
    <t>масса каши - 145</t>
  </si>
  <si>
    <t>молоко - 75,0</t>
  </si>
  <si>
    <t>свекла - 30,0</t>
  </si>
  <si>
    <t>капуста св. - 15,0</t>
  </si>
  <si>
    <t>картофель - 16,0</t>
  </si>
  <si>
    <t>морковь - 9,5</t>
  </si>
  <si>
    <t>томатное пюре - 4,5</t>
  </si>
  <si>
    <t>вода или бульон-120</t>
  </si>
  <si>
    <t>сметана - 6,0</t>
  </si>
  <si>
    <t>сахар - 15,0</t>
  </si>
  <si>
    <t>вода -51,0</t>
  </si>
  <si>
    <t>сахар - 3,7</t>
  </si>
  <si>
    <t>кр.рис - 11,0</t>
  </si>
  <si>
    <t>кр.пшено - 8,0</t>
  </si>
  <si>
    <t>вода - 142</t>
  </si>
  <si>
    <t>молоко - 90,0</t>
  </si>
  <si>
    <t>кофе - 1,8</t>
  </si>
  <si>
    <t>сахар - 9,0</t>
  </si>
  <si>
    <t>вода - 108,0</t>
  </si>
  <si>
    <t>яйцо - 1/10</t>
  </si>
  <si>
    <t>говядина - 95,2</t>
  </si>
  <si>
    <t>картофель - 187,0</t>
  </si>
  <si>
    <t>масло сл. - 8,5</t>
  </si>
  <si>
    <t>яйцо - 1/12</t>
  </si>
  <si>
    <t>ИТОГО ЗАВТРАК</t>
  </si>
  <si>
    <t>ИТОГО ОБЕД</t>
  </si>
  <si>
    <t>ИТОГО ПОЛДНИК</t>
  </si>
  <si>
    <t>№ рец.</t>
  </si>
  <si>
    <t xml:space="preserve">Завтрак </t>
  </si>
  <si>
    <t>Прием пищи, наименование блюд</t>
  </si>
  <si>
    <t>Масса порций</t>
  </si>
  <si>
    <t>Пищевые вещества</t>
  </si>
  <si>
    <t>Энергетическая ценность (ккал)</t>
  </si>
  <si>
    <t>Витамины (мг)</t>
  </si>
  <si>
    <t>Минеральные вещества (мг)</t>
  </si>
  <si>
    <t>Борщ с капустой и картофелем</t>
  </si>
  <si>
    <t>Картофельная запеканка с мясом</t>
  </si>
  <si>
    <t>Чай с сахаром</t>
  </si>
  <si>
    <t>Хлеб пшеничный</t>
  </si>
  <si>
    <t>Полдник</t>
  </si>
  <si>
    <t>Обед</t>
  </si>
  <si>
    <t>вода -70,0</t>
  </si>
  <si>
    <t>сахар - 5,0</t>
  </si>
  <si>
    <t>чай -50,0</t>
  </si>
  <si>
    <t>вода - 150,0</t>
  </si>
  <si>
    <t>свекла - 40,0</t>
  </si>
  <si>
    <t>капуста св. - 20,0</t>
  </si>
  <si>
    <t>картофель - 21,4</t>
  </si>
  <si>
    <t>морковь - 12,6</t>
  </si>
  <si>
    <t>лук репчатый - 9,6</t>
  </si>
  <si>
    <t>сахар - 2,0</t>
  </si>
  <si>
    <t>томатное пюре - 6,0</t>
  </si>
  <si>
    <t>вода или бульон160</t>
  </si>
  <si>
    <t>сметана - 8,0</t>
  </si>
  <si>
    <t>говядина - 112</t>
  </si>
  <si>
    <t>картофель - 220</t>
  </si>
  <si>
    <t>масло сл. - 10,0</t>
  </si>
  <si>
    <t>вода - 171,0</t>
  </si>
  <si>
    <t>сахар - 13,5</t>
  </si>
  <si>
    <t>кр.рис - 15,0</t>
  </si>
  <si>
    <t>кр.пшено - 11,0</t>
  </si>
  <si>
    <t>молоко - 102,0</t>
  </si>
  <si>
    <t>Возрастная категория: с 3 до 7 лет</t>
  </si>
  <si>
    <t>Завтрак</t>
  </si>
  <si>
    <t>ИТОГО ЗА ДЕНЬ</t>
  </si>
  <si>
    <t>Хлеб ржаной</t>
  </si>
  <si>
    <t>День: 1</t>
  </si>
  <si>
    <t>лук репчатый - 15,6</t>
  </si>
  <si>
    <t>вода - 120</t>
  </si>
  <si>
    <t>Возрастная категория: с 1,5 до 3 лет</t>
  </si>
  <si>
    <t>Кофейный напиток</t>
  </si>
  <si>
    <t>Компот из сухофруктов</t>
  </si>
  <si>
    <t>сухофрукты - 22,5</t>
  </si>
  <si>
    <t>Каша "Дружба"</t>
  </si>
  <si>
    <t>сухофруктов - 18,0</t>
  </si>
  <si>
    <t xml:space="preserve">Булочка домашняя </t>
  </si>
  <si>
    <t>Мука пшеничная в/с -39</t>
  </si>
  <si>
    <t>Мука пшен. на подпыл-2</t>
  </si>
  <si>
    <t>Сахар-7</t>
  </si>
  <si>
    <t>Сахар для отделки-2</t>
  </si>
  <si>
    <t>Масло слив-9 или раст.</t>
  </si>
  <si>
    <t>Яйца-1/36-1,11</t>
  </si>
  <si>
    <t>Соль-0,4</t>
  </si>
  <si>
    <t>Дрожжи прессованные-1</t>
  </si>
  <si>
    <t xml:space="preserve">Вода-17 </t>
  </si>
  <si>
    <t>Масса полуфабриката-72,5</t>
  </si>
  <si>
    <t>Ряженка</t>
  </si>
  <si>
    <t>Соус томатный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</si>
</sst>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6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/>
    <xf numFmtId="0" fontId="2" fillId="0" borderId="5" xfId="0" applyFont="1" applyBorder="1"/>
    <xf numFmtId="0" fontId="6" fillId="0" borderId="1" xfId="0" applyFont="1" applyBorder="1"/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1" xfId="0" applyFont="1" applyBorder="1"/>
    <xf numFmtId="0" fontId="1" fillId="0" borderId="3" xfId="0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0" fillId="0" borderId="0" xfId="0" applyNumberFormat="1"/>
    <xf numFmtId="2" fontId="2" fillId="0" borderId="10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BreakPreview" topLeftCell="A82" zoomScale="60" zoomScaleNormal="70" workbookViewId="0">
      <selection activeCell="A96" sqref="A96:K101"/>
    </sheetView>
  </sheetViews>
  <sheetFormatPr defaultRowHeight="15"/>
  <cols>
    <col min="1" max="1" width="7.7109375" customWidth="1"/>
    <col min="2" max="2" width="38" style="35" customWidth="1"/>
    <col min="3" max="3" width="10.85546875" customWidth="1"/>
    <col min="4" max="6" width="9.140625" style="92"/>
    <col min="7" max="7" width="19.5703125" style="92" customWidth="1"/>
    <col min="8" max="10" width="10.140625" style="92" customWidth="1"/>
    <col min="11" max="11" width="9.85546875" style="92" customWidth="1"/>
  </cols>
  <sheetData>
    <row r="1" spans="1:11" ht="15.75">
      <c r="A1" s="116" t="s">
        <v>83</v>
      </c>
      <c r="B1" s="116"/>
    </row>
    <row r="2" spans="1:11" ht="15.75">
      <c r="A2" s="116" t="s">
        <v>7</v>
      </c>
      <c r="B2" s="116"/>
    </row>
    <row r="3" spans="1:11" ht="15.75">
      <c r="A3" s="116" t="s">
        <v>86</v>
      </c>
      <c r="B3" s="116"/>
    </row>
    <row r="5" spans="1:11" ht="31.5" customHeight="1">
      <c r="A5" s="124" t="s">
        <v>44</v>
      </c>
      <c r="B5" s="126" t="s">
        <v>46</v>
      </c>
      <c r="C5" s="124" t="s">
        <v>47</v>
      </c>
      <c r="D5" s="122" t="s">
        <v>48</v>
      </c>
      <c r="E5" s="123"/>
      <c r="F5" s="128"/>
      <c r="G5" s="129" t="s">
        <v>49</v>
      </c>
      <c r="H5" s="122" t="s">
        <v>50</v>
      </c>
      <c r="I5" s="123"/>
      <c r="J5" s="120" t="s">
        <v>51</v>
      </c>
      <c r="K5" s="121"/>
    </row>
    <row r="6" spans="1:11" ht="15.75">
      <c r="A6" s="125"/>
      <c r="B6" s="127"/>
      <c r="C6" s="125"/>
      <c r="D6" s="70" t="s">
        <v>0</v>
      </c>
      <c r="E6" s="70" t="s">
        <v>1</v>
      </c>
      <c r="F6" s="70" t="s">
        <v>2</v>
      </c>
      <c r="G6" s="130"/>
      <c r="H6" s="70" t="s">
        <v>3</v>
      </c>
      <c r="I6" s="70" t="s">
        <v>4</v>
      </c>
      <c r="J6" s="70" t="s">
        <v>5</v>
      </c>
      <c r="K6" s="70" t="s">
        <v>6</v>
      </c>
    </row>
    <row r="7" spans="1:11" ht="15.75">
      <c r="A7" s="117" t="s">
        <v>45</v>
      </c>
      <c r="B7" s="118"/>
      <c r="C7" s="118"/>
      <c r="D7" s="118"/>
      <c r="E7" s="118"/>
      <c r="F7" s="118"/>
      <c r="G7" s="118"/>
      <c r="H7" s="118"/>
      <c r="I7" s="118"/>
      <c r="J7" s="118"/>
      <c r="K7" s="119"/>
    </row>
    <row r="8" spans="1:11" ht="15.75">
      <c r="A8" s="131">
        <v>266</v>
      </c>
      <c r="B8" s="62" t="s">
        <v>90</v>
      </c>
      <c r="C8" s="63">
        <v>150</v>
      </c>
      <c r="D8" s="87">
        <v>5.5</v>
      </c>
      <c r="E8" s="88">
        <v>5.6</v>
      </c>
      <c r="F8" s="87">
        <v>27.4</v>
      </c>
      <c r="G8" s="88">
        <v>182</v>
      </c>
      <c r="H8" s="87">
        <v>0.1</v>
      </c>
      <c r="I8" s="88">
        <v>1</v>
      </c>
      <c r="J8" s="87">
        <v>102</v>
      </c>
      <c r="K8" s="89">
        <v>1.4</v>
      </c>
    </row>
    <row r="9" spans="1:11" ht="15.75">
      <c r="A9" s="132"/>
      <c r="B9" s="60" t="s">
        <v>29</v>
      </c>
      <c r="C9" s="64"/>
      <c r="D9" s="81"/>
      <c r="E9" s="82"/>
      <c r="F9" s="81"/>
      <c r="G9" s="82"/>
      <c r="H9" s="81"/>
      <c r="I9" s="82"/>
      <c r="J9" s="81"/>
      <c r="K9" s="83"/>
    </row>
    <row r="10" spans="1:11" ht="15.75">
      <c r="A10" s="132"/>
      <c r="B10" s="60" t="s">
        <v>30</v>
      </c>
      <c r="C10" s="64"/>
      <c r="D10" s="81"/>
      <c r="E10" s="82"/>
      <c r="F10" s="81"/>
      <c r="G10" s="82"/>
      <c r="H10" s="81"/>
      <c r="I10" s="82"/>
      <c r="J10" s="81"/>
      <c r="K10" s="83"/>
    </row>
    <row r="11" spans="1:11" ht="15.75">
      <c r="A11" s="132"/>
      <c r="B11" s="60" t="s">
        <v>18</v>
      </c>
      <c r="C11" s="64"/>
      <c r="D11" s="81"/>
      <c r="E11" s="82"/>
      <c r="F11" s="81"/>
      <c r="G11" s="82"/>
      <c r="H11" s="81"/>
      <c r="I11" s="82"/>
      <c r="J11" s="81"/>
      <c r="K11" s="83"/>
    </row>
    <row r="12" spans="1:11" ht="15.75">
      <c r="A12" s="132"/>
      <c r="B12" s="60" t="s">
        <v>27</v>
      </c>
      <c r="C12" s="64"/>
      <c r="D12" s="81"/>
      <c r="E12" s="82"/>
      <c r="F12" s="81"/>
      <c r="G12" s="82"/>
      <c r="H12" s="81"/>
      <c r="I12" s="82"/>
      <c r="J12" s="81"/>
      <c r="K12" s="83"/>
    </row>
    <row r="13" spans="1:11" ht="15.75">
      <c r="A13" s="132"/>
      <c r="B13" s="60" t="s">
        <v>28</v>
      </c>
      <c r="C13" s="64"/>
      <c r="D13" s="81"/>
      <c r="E13" s="82"/>
      <c r="F13" s="81"/>
      <c r="G13" s="82"/>
      <c r="H13" s="81"/>
      <c r="I13" s="82"/>
      <c r="J13" s="81"/>
      <c r="K13" s="83"/>
    </row>
    <row r="14" spans="1:11" ht="15.75">
      <c r="A14" s="132"/>
      <c r="B14" s="60" t="s">
        <v>17</v>
      </c>
      <c r="C14" s="64"/>
      <c r="D14" s="81"/>
      <c r="E14" s="82"/>
      <c r="F14" s="81"/>
      <c r="G14" s="82"/>
      <c r="H14" s="81"/>
      <c r="I14" s="82"/>
      <c r="J14" s="81"/>
      <c r="K14" s="83"/>
    </row>
    <row r="15" spans="1:11" ht="15.75">
      <c r="A15" s="66"/>
      <c r="B15" s="60" t="s">
        <v>16</v>
      </c>
      <c r="C15" s="64"/>
      <c r="D15" s="81"/>
      <c r="E15" s="82"/>
      <c r="F15" s="81"/>
      <c r="G15" s="82"/>
      <c r="H15" s="81"/>
      <c r="I15" s="82"/>
      <c r="J15" s="81"/>
      <c r="K15" s="83"/>
    </row>
    <row r="16" spans="1:11" ht="15.75">
      <c r="A16" s="108">
        <v>502</v>
      </c>
      <c r="B16" s="5" t="s">
        <v>87</v>
      </c>
      <c r="C16" s="105">
        <v>180</v>
      </c>
      <c r="D16" s="88">
        <v>0.08</v>
      </c>
      <c r="E16" s="87">
        <v>0</v>
      </c>
      <c r="F16" s="88">
        <v>13.4</v>
      </c>
      <c r="G16" s="87">
        <v>54</v>
      </c>
      <c r="H16" s="88">
        <v>0</v>
      </c>
      <c r="I16" s="87">
        <v>0</v>
      </c>
      <c r="J16" s="88">
        <v>4.5</v>
      </c>
      <c r="K16" s="87">
        <v>0.4</v>
      </c>
    </row>
    <row r="17" spans="1:11" ht="15.75">
      <c r="A17" s="109"/>
      <c r="B17" s="6" t="s">
        <v>33</v>
      </c>
      <c r="C17" s="106"/>
      <c r="D17" s="82"/>
      <c r="E17" s="81"/>
      <c r="F17" s="82"/>
      <c r="G17" s="81"/>
      <c r="H17" s="82"/>
      <c r="I17" s="81"/>
      <c r="J17" s="82"/>
      <c r="K17" s="81"/>
    </row>
    <row r="18" spans="1:11" ht="15.75">
      <c r="A18" s="109"/>
      <c r="B18" s="6" t="s">
        <v>34</v>
      </c>
      <c r="C18" s="106"/>
      <c r="D18" s="82"/>
      <c r="E18" s="81"/>
      <c r="F18" s="82"/>
      <c r="G18" s="81"/>
      <c r="H18" s="82"/>
      <c r="I18" s="81"/>
      <c r="J18" s="82"/>
      <c r="K18" s="81"/>
    </row>
    <row r="19" spans="1:11" ht="15.75">
      <c r="A19" s="109"/>
      <c r="B19" s="6" t="s">
        <v>32</v>
      </c>
      <c r="C19" s="106"/>
      <c r="D19" s="82"/>
      <c r="E19" s="81"/>
      <c r="F19" s="82"/>
      <c r="G19" s="81"/>
      <c r="H19" s="82"/>
      <c r="I19" s="81"/>
      <c r="J19" s="82"/>
      <c r="K19" s="81"/>
    </row>
    <row r="20" spans="1:11" ht="18.75" customHeight="1">
      <c r="A20" s="110"/>
      <c r="B20" s="7" t="s">
        <v>35</v>
      </c>
      <c r="C20" s="107"/>
      <c r="D20" s="85"/>
      <c r="E20" s="84"/>
      <c r="F20" s="85"/>
      <c r="G20" s="84"/>
      <c r="H20" s="85"/>
      <c r="I20" s="84"/>
      <c r="J20" s="85"/>
      <c r="K20" s="84"/>
    </row>
    <row r="21" spans="1:11" ht="19.5" customHeight="1">
      <c r="A21" s="8">
        <v>114</v>
      </c>
      <c r="B21" s="34" t="s">
        <v>55</v>
      </c>
      <c r="C21" s="8">
        <v>40</v>
      </c>
      <c r="D21" s="84">
        <v>3.19</v>
      </c>
      <c r="E21" s="84">
        <v>1.31</v>
      </c>
      <c r="F21" s="84">
        <v>23.91</v>
      </c>
      <c r="G21" s="84">
        <v>115</v>
      </c>
      <c r="H21" s="84">
        <v>0.15</v>
      </c>
      <c r="I21" s="84">
        <v>0</v>
      </c>
      <c r="J21" s="84">
        <v>28.6</v>
      </c>
      <c r="K21" s="84">
        <v>1.5</v>
      </c>
    </row>
    <row r="22" spans="1:11" ht="19.5" customHeight="1">
      <c r="A22" s="111" t="s">
        <v>41</v>
      </c>
      <c r="B22" s="112"/>
      <c r="C22" s="2">
        <f t="shared" ref="C22:K22" si="0">SUM(C8:C21)</f>
        <v>370</v>
      </c>
      <c r="D22" s="70">
        <f t="shared" si="0"/>
        <v>8.77</v>
      </c>
      <c r="E22" s="70">
        <f t="shared" si="0"/>
        <v>6.91</v>
      </c>
      <c r="F22" s="70">
        <f t="shared" si="0"/>
        <v>64.709999999999994</v>
      </c>
      <c r="G22" s="70">
        <f t="shared" si="0"/>
        <v>351</v>
      </c>
      <c r="H22" s="70">
        <f t="shared" si="0"/>
        <v>0.25</v>
      </c>
      <c r="I22" s="70">
        <f t="shared" si="0"/>
        <v>1</v>
      </c>
      <c r="J22" s="70">
        <f t="shared" si="0"/>
        <v>135.1</v>
      </c>
      <c r="K22" s="70">
        <f t="shared" si="0"/>
        <v>3.3</v>
      </c>
    </row>
    <row r="23" spans="1:11" ht="18.75" customHeight="1">
      <c r="A23" s="117" t="s">
        <v>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9"/>
    </row>
    <row r="24" spans="1:11" ht="18.75" customHeight="1">
      <c r="A24" s="59">
        <v>535</v>
      </c>
      <c r="B24" s="48" t="s">
        <v>103</v>
      </c>
      <c r="C24" s="69">
        <v>150</v>
      </c>
      <c r="D24" s="70">
        <v>4.5999999999999996</v>
      </c>
      <c r="E24" s="96">
        <v>4</v>
      </c>
      <c r="F24" s="70">
        <v>6.4</v>
      </c>
      <c r="G24" s="96">
        <v>80</v>
      </c>
      <c r="H24" s="70">
        <v>0.06</v>
      </c>
      <c r="I24" s="96">
        <v>1.1000000000000001</v>
      </c>
      <c r="J24" s="70">
        <v>192</v>
      </c>
      <c r="K24" s="97">
        <v>0.1</v>
      </c>
    </row>
    <row r="25" spans="1:11" ht="36" customHeight="1">
      <c r="A25" s="117" t="s">
        <v>57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9"/>
    </row>
    <row r="26" spans="1:11" ht="15.75">
      <c r="A26" s="113">
        <v>133</v>
      </c>
      <c r="B26" s="26" t="s">
        <v>52</v>
      </c>
      <c r="C26" s="19">
        <v>150</v>
      </c>
      <c r="D26" s="98">
        <v>1.1000000000000001</v>
      </c>
      <c r="E26" s="99">
        <v>3</v>
      </c>
      <c r="F26" s="98">
        <v>6.4</v>
      </c>
      <c r="G26" s="99">
        <v>57</v>
      </c>
      <c r="H26" s="98">
        <v>0.03</v>
      </c>
      <c r="I26" s="99">
        <v>6.2</v>
      </c>
      <c r="J26" s="98">
        <v>20.7</v>
      </c>
      <c r="K26" s="100">
        <v>0.7</v>
      </c>
    </row>
    <row r="27" spans="1:11" ht="15.75">
      <c r="A27" s="114"/>
      <c r="B27" s="18" t="s">
        <v>19</v>
      </c>
      <c r="C27" s="20"/>
      <c r="D27" s="101"/>
      <c r="E27" s="102"/>
      <c r="F27" s="101"/>
      <c r="G27" s="102"/>
      <c r="H27" s="101"/>
      <c r="I27" s="102"/>
      <c r="J27" s="101"/>
      <c r="K27" s="103"/>
    </row>
    <row r="28" spans="1:11" ht="15.75">
      <c r="A28" s="114"/>
      <c r="B28" s="18" t="s">
        <v>20</v>
      </c>
      <c r="C28" s="20"/>
      <c r="D28" s="101"/>
      <c r="E28" s="102"/>
      <c r="F28" s="101"/>
      <c r="G28" s="102"/>
      <c r="H28" s="101"/>
      <c r="I28" s="102"/>
      <c r="J28" s="101"/>
      <c r="K28" s="103"/>
    </row>
    <row r="29" spans="1:11" ht="15.75">
      <c r="A29" s="114"/>
      <c r="B29" s="24" t="s">
        <v>21</v>
      </c>
      <c r="C29" s="21"/>
      <c r="D29" s="101"/>
      <c r="E29" s="102"/>
      <c r="F29" s="101"/>
      <c r="G29" s="102"/>
      <c r="H29" s="101"/>
      <c r="I29" s="102"/>
      <c r="J29" s="101"/>
      <c r="K29" s="103"/>
    </row>
    <row r="30" spans="1:11" ht="15.75">
      <c r="A30" s="114"/>
      <c r="B30" s="24" t="s">
        <v>22</v>
      </c>
      <c r="C30" s="21"/>
      <c r="D30" s="101"/>
      <c r="E30" s="102"/>
      <c r="F30" s="101"/>
      <c r="G30" s="102"/>
      <c r="H30" s="101"/>
      <c r="I30" s="102"/>
      <c r="J30" s="101"/>
      <c r="K30" s="103"/>
    </row>
    <row r="31" spans="1:11" ht="15.75">
      <c r="A31" s="114"/>
      <c r="B31" s="24" t="s">
        <v>15</v>
      </c>
      <c r="C31" s="21"/>
      <c r="D31" s="101"/>
      <c r="E31" s="102"/>
      <c r="F31" s="101"/>
      <c r="G31" s="102"/>
      <c r="H31" s="101"/>
      <c r="I31" s="102"/>
      <c r="J31" s="101"/>
      <c r="K31" s="103"/>
    </row>
    <row r="32" spans="1:11" ht="15.75">
      <c r="A32" s="114"/>
      <c r="B32" s="24" t="s">
        <v>12</v>
      </c>
      <c r="C32" s="21"/>
      <c r="D32" s="101"/>
      <c r="E32" s="102"/>
      <c r="F32" s="101"/>
      <c r="G32" s="102"/>
      <c r="H32" s="101"/>
      <c r="I32" s="102"/>
      <c r="J32" s="101"/>
      <c r="K32" s="103"/>
    </row>
    <row r="33" spans="1:11" ht="15.75">
      <c r="A33" s="114"/>
      <c r="B33" s="24" t="s">
        <v>13</v>
      </c>
      <c r="C33" s="21"/>
      <c r="D33" s="101"/>
      <c r="E33" s="102"/>
      <c r="F33" s="101"/>
      <c r="G33" s="102"/>
      <c r="H33" s="101"/>
      <c r="I33" s="102"/>
      <c r="J33" s="101"/>
      <c r="K33" s="103"/>
    </row>
    <row r="34" spans="1:11" ht="15.75">
      <c r="A34" s="114"/>
      <c r="B34" s="18" t="s">
        <v>23</v>
      </c>
      <c r="C34" s="21"/>
      <c r="D34" s="101"/>
      <c r="E34" s="102"/>
      <c r="F34" s="101"/>
      <c r="G34" s="102"/>
      <c r="H34" s="101"/>
      <c r="I34" s="102"/>
      <c r="J34" s="101"/>
      <c r="K34" s="103"/>
    </row>
    <row r="35" spans="1:11" ht="15.75">
      <c r="A35" s="114"/>
      <c r="B35" s="24" t="s">
        <v>24</v>
      </c>
      <c r="C35" s="21"/>
      <c r="D35" s="101"/>
      <c r="E35" s="102"/>
      <c r="F35" s="101"/>
      <c r="G35" s="102"/>
      <c r="H35" s="101"/>
      <c r="I35" s="102"/>
      <c r="J35" s="101"/>
      <c r="K35" s="103"/>
    </row>
    <row r="36" spans="1:11" ht="15.75">
      <c r="A36" s="115"/>
      <c r="B36" s="24" t="s">
        <v>25</v>
      </c>
      <c r="C36" s="21"/>
      <c r="D36" s="101"/>
      <c r="E36" s="102"/>
      <c r="F36" s="101"/>
      <c r="G36" s="102"/>
      <c r="H36" s="101"/>
      <c r="I36" s="102"/>
      <c r="J36" s="101"/>
      <c r="K36" s="103"/>
    </row>
    <row r="37" spans="1:11" ht="15.75">
      <c r="A37" s="113">
        <v>382</v>
      </c>
      <c r="B37" s="26" t="s">
        <v>53</v>
      </c>
      <c r="C37" s="25">
        <v>170</v>
      </c>
      <c r="D37" s="98">
        <v>19.8</v>
      </c>
      <c r="E37" s="99">
        <v>19.899999999999999</v>
      </c>
      <c r="F37" s="98">
        <v>16</v>
      </c>
      <c r="G37" s="99">
        <v>323</v>
      </c>
      <c r="H37" s="98">
        <v>0.18</v>
      </c>
      <c r="I37" s="99">
        <v>3.4</v>
      </c>
      <c r="J37" s="98">
        <v>21.2</v>
      </c>
      <c r="K37" s="100">
        <v>2.9</v>
      </c>
    </row>
    <row r="38" spans="1:11" ht="15.75">
      <c r="A38" s="114"/>
      <c r="B38" s="24" t="s">
        <v>37</v>
      </c>
      <c r="C38" s="21"/>
      <c r="D38" s="101"/>
      <c r="E38" s="102"/>
      <c r="F38" s="101"/>
      <c r="G38" s="102"/>
      <c r="H38" s="101"/>
      <c r="I38" s="102"/>
      <c r="J38" s="101"/>
      <c r="K38" s="103"/>
    </row>
    <row r="39" spans="1:11" ht="15.75">
      <c r="A39" s="114"/>
      <c r="B39" s="24" t="s">
        <v>38</v>
      </c>
      <c r="C39" s="21"/>
      <c r="D39" s="101"/>
      <c r="E39" s="102"/>
      <c r="F39" s="101"/>
      <c r="G39" s="102"/>
      <c r="H39" s="101"/>
      <c r="I39" s="102"/>
      <c r="J39" s="101"/>
      <c r="K39" s="103"/>
    </row>
    <row r="40" spans="1:11" ht="15.75">
      <c r="A40" s="114"/>
      <c r="B40" s="24" t="s">
        <v>14</v>
      </c>
      <c r="C40" s="21"/>
      <c r="D40" s="101"/>
      <c r="E40" s="102"/>
      <c r="F40" s="101"/>
      <c r="G40" s="102"/>
      <c r="H40" s="101"/>
      <c r="I40" s="102"/>
      <c r="J40" s="101"/>
      <c r="K40" s="103"/>
    </row>
    <row r="41" spans="1:11" ht="15.75">
      <c r="A41" s="114"/>
      <c r="B41" s="24" t="s">
        <v>39</v>
      </c>
      <c r="C41" s="21"/>
      <c r="D41" s="101"/>
      <c r="E41" s="102"/>
      <c r="F41" s="101"/>
      <c r="G41" s="102"/>
      <c r="H41" s="101"/>
      <c r="I41" s="102"/>
      <c r="J41" s="101"/>
      <c r="K41" s="103"/>
    </row>
    <row r="42" spans="1:11" ht="15.75">
      <c r="A42" s="114"/>
      <c r="B42" s="24" t="s">
        <v>40</v>
      </c>
      <c r="C42" s="21"/>
      <c r="D42" s="101"/>
      <c r="E42" s="102"/>
      <c r="F42" s="101"/>
      <c r="G42" s="102"/>
      <c r="H42" s="101"/>
      <c r="I42" s="102"/>
      <c r="J42" s="101"/>
      <c r="K42" s="103"/>
    </row>
    <row r="43" spans="1:11" ht="19.5" customHeight="1">
      <c r="A43" s="3">
        <v>462</v>
      </c>
      <c r="B43" s="42" t="s">
        <v>104</v>
      </c>
      <c r="C43" s="3">
        <v>20</v>
      </c>
      <c r="D43" s="90">
        <v>0.2</v>
      </c>
      <c r="E43" s="90">
        <v>1.1399999999999999</v>
      </c>
      <c r="F43" s="90">
        <v>1.6</v>
      </c>
      <c r="G43" s="90">
        <v>16</v>
      </c>
      <c r="H43" s="3">
        <v>5.0000000000000001E-3</v>
      </c>
      <c r="I43" s="3">
        <v>0.6</v>
      </c>
      <c r="J43" s="3">
        <v>1.6E-2</v>
      </c>
      <c r="K43" s="3">
        <v>0.1</v>
      </c>
    </row>
    <row r="44" spans="1:11" ht="15.75">
      <c r="A44" s="131">
        <v>527</v>
      </c>
      <c r="B44" s="40" t="s">
        <v>88</v>
      </c>
      <c r="C44" s="10">
        <v>150</v>
      </c>
      <c r="D44" s="93">
        <v>0.3</v>
      </c>
      <c r="E44" s="93">
        <v>0</v>
      </c>
      <c r="F44" s="87">
        <v>20.2</v>
      </c>
      <c r="G44" s="88">
        <v>82</v>
      </c>
      <c r="H44" s="87">
        <v>8.0000000000000002E-3</v>
      </c>
      <c r="I44" s="88">
        <v>0.3</v>
      </c>
      <c r="J44" s="87">
        <v>21</v>
      </c>
      <c r="K44" s="89">
        <v>1.1000000000000001</v>
      </c>
    </row>
    <row r="45" spans="1:11" ht="15.75">
      <c r="A45" s="132"/>
      <c r="B45" s="36" t="s">
        <v>91</v>
      </c>
      <c r="C45" s="12"/>
      <c r="D45" s="94"/>
      <c r="E45" s="94"/>
      <c r="F45" s="81"/>
      <c r="G45" s="82"/>
      <c r="H45" s="81"/>
      <c r="I45" s="82"/>
      <c r="J45" s="81"/>
      <c r="K45" s="83"/>
    </row>
    <row r="46" spans="1:11" ht="18.75" customHeight="1">
      <c r="A46" s="132"/>
      <c r="B46" s="36" t="s">
        <v>31</v>
      </c>
      <c r="C46" s="12"/>
      <c r="D46" s="94"/>
      <c r="E46" s="94"/>
      <c r="F46" s="81"/>
      <c r="G46" s="82"/>
      <c r="H46" s="81"/>
      <c r="I46" s="82"/>
      <c r="J46" s="81"/>
      <c r="K46" s="83"/>
    </row>
    <row r="47" spans="1:11" ht="18.75" customHeight="1">
      <c r="A47" s="133"/>
      <c r="B47" s="41" t="s">
        <v>10</v>
      </c>
      <c r="C47" s="14"/>
      <c r="D47" s="95"/>
      <c r="E47" s="95"/>
      <c r="F47" s="84"/>
      <c r="G47" s="85"/>
      <c r="H47" s="84"/>
      <c r="I47" s="85"/>
      <c r="J47" s="84"/>
      <c r="K47" s="86"/>
    </row>
    <row r="48" spans="1:11" ht="17.25" customHeight="1">
      <c r="A48" s="3">
        <v>114</v>
      </c>
      <c r="B48" s="42" t="s">
        <v>55</v>
      </c>
      <c r="C48" s="3">
        <v>25</v>
      </c>
      <c r="D48" s="90">
        <v>13.5</v>
      </c>
      <c r="E48" s="90">
        <v>1.3</v>
      </c>
      <c r="F48" s="90">
        <v>87.5</v>
      </c>
      <c r="G48" s="90">
        <v>59</v>
      </c>
      <c r="H48" s="90">
        <v>0.2</v>
      </c>
      <c r="I48" s="90">
        <v>0</v>
      </c>
      <c r="J48" s="90">
        <v>35.700000000000003</v>
      </c>
      <c r="K48" s="90">
        <v>1.9</v>
      </c>
    </row>
    <row r="49" spans="1:11" ht="17.25" customHeight="1">
      <c r="A49" s="39">
        <v>115</v>
      </c>
      <c r="B49" s="30" t="s">
        <v>82</v>
      </c>
      <c r="C49" s="8">
        <v>30</v>
      </c>
      <c r="D49" s="84">
        <v>2</v>
      </c>
      <c r="E49" s="84">
        <v>0.36</v>
      </c>
      <c r="F49" s="84">
        <v>10</v>
      </c>
      <c r="G49" s="84">
        <v>52</v>
      </c>
      <c r="H49" s="84">
        <v>0.05</v>
      </c>
      <c r="I49" s="84">
        <v>0</v>
      </c>
      <c r="J49" s="84">
        <v>10.5</v>
      </c>
      <c r="K49" s="84">
        <v>1.2</v>
      </c>
    </row>
    <row r="50" spans="1:11" ht="15.75">
      <c r="A50" s="111" t="s">
        <v>42</v>
      </c>
      <c r="B50" s="112"/>
      <c r="C50" s="71">
        <f>SUM(C26:C49)</f>
        <v>545</v>
      </c>
      <c r="D50" s="70">
        <f>SUM(D26:D49)</f>
        <v>36.900000000000006</v>
      </c>
      <c r="E50" s="70">
        <f>SUM(E26:E49)</f>
        <v>25.7</v>
      </c>
      <c r="F50" s="70">
        <f>SUM(F26:F49)</f>
        <v>141.69999999999999</v>
      </c>
      <c r="G50" s="70">
        <f>SUM(G26:G49)</f>
        <v>589</v>
      </c>
      <c r="H50" s="70">
        <f>SUM(H26:H49)</f>
        <v>0.47300000000000003</v>
      </c>
      <c r="I50" s="70">
        <f>SUM(I26:I49)</f>
        <v>10.5</v>
      </c>
      <c r="J50" s="70">
        <f>SUM(J26:J49)</f>
        <v>109.116</v>
      </c>
      <c r="K50" s="70">
        <f>SUM(K26:K49)</f>
        <v>7.8999999999999995</v>
      </c>
    </row>
    <row r="51" spans="1:11" ht="15.75">
      <c r="A51" s="134" t="s">
        <v>56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6"/>
    </row>
    <row r="52" spans="1:11" ht="15.75">
      <c r="A52" s="108">
        <v>583</v>
      </c>
      <c r="B52" s="68" t="s">
        <v>92</v>
      </c>
      <c r="C52" s="10">
        <v>60</v>
      </c>
      <c r="D52" s="87">
        <v>4.37</v>
      </c>
      <c r="E52" s="88">
        <v>7.07</v>
      </c>
      <c r="F52" s="87">
        <v>36.799999999999997</v>
      </c>
      <c r="G52" s="88">
        <v>98</v>
      </c>
      <c r="H52" s="87">
        <v>0.04</v>
      </c>
      <c r="I52" s="88">
        <v>4.5</v>
      </c>
      <c r="J52" s="87">
        <v>20.8</v>
      </c>
      <c r="K52" s="89">
        <v>0.5</v>
      </c>
    </row>
    <row r="53" spans="1:11" ht="15.75">
      <c r="A53" s="109"/>
      <c r="B53" s="60" t="s">
        <v>93</v>
      </c>
      <c r="C53" s="12"/>
      <c r="D53" s="81"/>
      <c r="E53" s="82"/>
      <c r="F53" s="81"/>
      <c r="G53" s="82"/>
      <c r="H53" s="81"/>
      <c r="I53" s="82"/>
      <c r="J53" s="81"/>
      <c r="K53" s="83"/>
    </row>
    <row r="54" spans="1:11" ht="15.75">
      <c r="A54" s="109"/>
      <c r="B54" s="60" t="s">
        <v>94</v>
      </c>
      <c r="C54" s="12"/>
      <c r="D54" s="81"/>
      <c r="E54" s="82"/>
      <c r="F54" s="81"/>
      <c r="G54" s="82"/>
      <c r="H54" s="81"/>
      <c r="I54" s="82"/>
      <c r="J54" s="81"/>
      <c r="K54" s="83"/>
    </row>
    <row r="55" spans="1:11" ht="15.75">
      <c r="A55" s="109"/>
      <c r="B55" s="60" t="s">
        <v>95</v>
      </c>
      <c r="C55" s="12"/>
      <c r="D55" s="81"/>
      <c r="E55" s="82"/>
      <c r="F55" s="81"/>
      <c r="G55" s="82"/>
      <c r="H55" s="81"/>
      <c r="I55" s="82"/>
      <c r="J55" s="81"/>
      <c r="K55" s="83"/>
    </row>
    <row r="56" spans="1:11" ht="15.75">
      <c r="A56" s="109"/>
      <c r="B56" s="60" t="s">
        <v>96</v>
      </c>
      <c r="C56" s="12"/>
      <c r="D56" s="81"/>
      <c r="E56" s="82"/>
      <c r="F56" s="81"/>
      <c r="G56" s="82"/>
      <c r="H56" s="81"/>
      <c r="I56" s="82"/>
      <c r="J56" s="81"/>
      <c r="K56" s="83"/>
    </row>
    <row r="57" spans="1:11" ht="15.75">
      <c r="A57" s="109"/>
      <c r="B57" s="60" t="s">
        <v>97</v>
      </c>
      <c r="C57" s="12"/>
      <c r="D57" s="81"/>
      <c r="E57" s="82"/>
      <c r="F57" s="81"/>
      <c r="G57" s="82"/>
      <c r="H57" s="81"/>
      <c r="I57" s="82"/>
      <c r="J57" s="81"/>
      <c r="K57" s="83"/>
    </row>
    <row r="58" spans="1:11" ht="15.75">
      <c r="A58" s="109"/>
      <c r="B58" s="60" t="s">
        <v>98</v>
      </c>
      <c r="C58" s="12"/>
      <c r="D58" s="81"/>
      <c r="E58" s="82"/>
      <c r="F58" s="81"/>
      <c r="G58" s="82"/>
      <c r="H58" s="81"/>
      <c r="I58" s="82"/>
      <c r="J58" s="81"/>
      <c r="K58" s="83"/>
    </row>
    <row r="59" spans="1:11" ht="15.75">
      <c r="A59" s="109"/>
      <c r="B59" s="60" t="s">
        <v>99</v>
      </c>
      <c r="C59" s="12"/>
      <c r="D59" s="81"/>
      <c r="E59" s="82"/>
      <c r="F59" s="81"/>
      <c r="G59" s="82"/>
      <c r="H59" s="81"/>
      <c r="I59" s="82"/>
      <c r="J59" s="81"/>
      <c r="K59" s="83"/>
    </row>
    <row r="60" spans="1:11" ht="15.75">
      <c r="A60" s="109"/>
      <c r="B60" s="60" t="s">
        <v>100</v>
      </c>
      <c r="C60" s="66"/>
      <c r="D60" s="81"/>
      <c r="E60" s="82"/>
      <c r="F60" s="81"/>
      <c r="G60" s="82"/>
      <c r="H60" s="81"/>
      <c r="I60" s="82"/>
      <c r="J60" s="81"/>
      <c r="K60" s="83"/>
    </row>
    <row r="61" spans="1:11" ht="15.75">
      <c r="A61" s="109"/>
      <c r="B61" s="60" t="s">
        <v>101</v>
      </c>
      <c r="C61" s="66"/>
      <c r="D61" s="81"/>
      <c r="E61" s="82"/>
      <c r="F61" s="81"/>
      <c r="G61" s="82"/>
      <c r="H61" s="81"/>
      <c r="I61" s="82"/>
      <c r="J61" s="81"/>
      <c r="K61" s="83"/>
    </row>
    <row r="62" spans="1:11" ht="15.75">
      <c r="A62" s="110"/>
      <c r="B62" s="61" t="s">
        <v>102</v>
      </c>
      <c r="C62" s="12"/>
      <c r="D62" s="81"/>
      <c r="E62" s="82"/>
      <c r="F62" s="81"/>
      <c r="G62" s="82"/>
      <c r="H62" s="81"/>
      <c r="I62" s="82"/>
      <c r="J62" s="81"/>
      <c r="K62" s="83"/>
    </row>
    <row r="63" spans="1:11" ht="15.75">
      <c r="A63" s="108">
        <v>502</v>
      </c>
      <c r="B63" s="27" t="s">
        <v>54</v>
      </c>
      <c r="C63" s="16">
        <v>180</v>
      </c>
      <c r="D63" s="88">
        <v>7.0000000000000007E-2</v>
      </c>
      <c r="E63" s="87">
        <v>0</v>
      </c>
      <c r="F63" s="88">
        <v>11.2</v>
      </c>
      <c r="G63" s="87">
        <v>54</v>
      </c>
      <c r="H63" s="88">
        <v>0</v>
      </c>
      <c r="I63" s="87">
        <v>0</v>
      </c>
      <c r="J63" s="88">
        <v>3.75</v>
      </c>
      <c r="K63" s="87">
        <v>0.3</v>
      </c>
    </row>
    <row r="64" spans="1:11" ht="15.75">
      <c r="A64" s="109"/>
      <c r="B64" s="28" t="s">
        <v>9</v>
      </c>
      <c r="C64" s="17"/>
      <c r="D64" s="82"/>
      <c r="E64" s="81"/>
      <c r="F64" s="82"/>
      <c r="G64" s="81"/>
      <c r="H64" s="82"/>
      <c r="I64" s="81"/>
      <c r="J64" s="82"/>
      <c r="K64" s="81"/>
    </row>
    <row r="65" spans="1:11" ht="15.75">
      <c r="A65" s="109"/>
      <c r="B65" s="37" t="s">
        <v>10</v>
      </c>
      <c r="C65" s="13"/>
      <c r="D65" s="82"/>
      <c r="E65" s="81"/>
      <c r="F65" s="82"/>
      <c r="G65" s="81"/>
      <c r="H65" s="82"/>
      <c r="I65" s="81"/>
      <c r="J65" s="82"/>
      <c r="K65" s="81"/>
    </row>
    <row r="66" spans="1:11" ht="15.75">
      <c r="A66" s="110"/>
      <c r="B66" s="29" t="s">
        <v>85</v>
      </c>
      <c r="C66" s="8"/>
      <c r="D66" s="85"/>
      <c r="E66" s="84"/>
      <c r="F66" s="85"/>
      <c r="G66" s="84"/>
      <c r="H66" s="85"/>
      <c r="I66" s="84"/>
      <c r="J66" s="85"/>
      <c r="K66" s="84"/>
    </row>
    <row r="67" spans="1:11" ht="15.75">
      <c r="A67" s="111" t="s">
        <v>43</v>
      </c>
      <c r="B67" s="112"/>
      <c r="C67" s="2">
        <f>SUM(C52:C66)</f>
        <v>240</v>
      </c>
      <c r="D67" s="70">
        <f t="shared" ref="D67:K67" si="1">SUM(D52:D66)</f>
        <v>4.4400000000000004</v>
      </c>
      <c r="E67" s="70">
        <f t="shared" si="1"/>
        <v>7.07</v>
      </c>
      <c r="F67" s="70">
        <f t="shared" si="1"/>
        <v>48</v>
      </c>
      <c r="G67" s="70">
        <f t="shared" si="1"/>
        <v>152</v>
      </c>
      <c r="H67" s="70">
        <f t="shared" si="1"/>
        <v>0.04</v>
      </c>
      <c r="I67" s="70">
        <f t="shared" si="1"/>
        <v>4.5</v>
      </c>
      <c r="J67" s="70">
        <f t="shared" si="1"/>
        <v>24.55</v>
      </c>
      <c r="K67" s="70">
        <f t="shared" si="1"/>
        <v>0.8</v>
      </c>
    </row>
    <row r="68" spans="1:11" ht="15.75">
      <c r="A68" s="111" t="s">
        <v>81</v>
      </c>
      <c r="B68" s="112"/>
      <c r="C68" s="4">
        <f>SUM(C22+C50+C24+C67)</f>
        <v>1305</v>
      </c>
      <c r="D68" s="91">
        <f>SUM(D22+D50+D24+D67)</f>
        <v>54.71</v>
      </c>
      <c r="E68" s="91">
        <f>SUM(E22+E50+E24+E67)</f>
        <v>43.68</v>
      </c>
      <c r="F68" s="91">
        <f>SUM(F22+F50+F24+F67)</f>
        <v>260.80999999999995</v>
      </c>
      <c r="G68" s="91">
        <f>SUM(G22+G50+G24+G67)</f>
        <v>1172</v>
      </c>
      <c r="H68" s="91">
        <f>SUM(H22+H50+H24+H67)</f>
        <v>0.82300000000000018</v>
      </c>
      <c r="I68" s="91">
        <f>SUM(I22+I50+I24+I67)</f>
        <v>17.100000000000001</v>
      </c>
      <c r="J68" s="91">
        <f>SUM(J22+J50+J24+J67)</f>
        <v>460.76600000000002</v>
      </c>
      <c r="K68" s="91">
        <f>SUM(K22+K50+K24+K67)</f>
        <v>12.1</v>
      </c>
    </row>
    <row r="69" spans="1:11" ht="15.75">
      <c r="A69" s="38"/>
      <c r="B69" s="44"/>
      <c r="C69" s="45"/>
      <c r="D69" s="104"/>
      <c r="E69" s="104"/>
      <c r="F69" s="104"/>
      <c r="G69" s="104"/>
      <c r="H69" s="104"/>
      <c r="I69" s="104"/>
      <c r="J69" s="104"/>
      <c r="K69" s="104"/>
    </row>
    <row r="70" spans="1:11" ht="15.75">
      <c r="A70" s="38"/>
      <c r="B70" s="44"/>
      <c r="C70" s="45"/>
      <c r="D70" s="104"/>
      <c r="E70" s="104"/>
      <c r="F70" s="104"/>
      <c r="G70" s="104"/>
      <c r="H70" s="104"/>
      <c r="I70" s="104"/>
      <c r="J70" s="104"/>
      <c r="K70" s="104"/>
    </row>
    <row r="72" spans="1:11" ht="15.75">
      <c r="A72" s="116" t="s">
        <v>83</v>
      </c>
      <c r="B72" s="116"/>
    </row>
    <row r="73" spans="1:11" ht="15.75">
      <c r="A73" s="116" t="s">
        <v>7</v>
      </c>
      <c r="B73" s="116"/>
    </row>
    <row r="74" spans="1:11" ht="18.75" customHeight="1">
      <c r="A74" s="116" t="s">
        <v>79</v>
      </c>
      <c r="B74" s="116"/>
    </row>
    <row r="75" spans="1:11" ht="18.75" customHeight="1">
      <c r="A75" s="1"/>
      <c r="B75" s="1"/>
    </row>
    <row r="76" spans="1:11" ht="18.75" customHeight="1">
      <c r="A76" s="124" t="s">
        <v>44</v>
      </c>
      <c r="B76" s="126" t="s">
        <v>46</v>
      </c>
      <c r="C76" s="124" t="s">
        <v>47</v>
      </c>
      <c r="D76" s="122" t="s">
        <v>48</v>
      </c>
      <c r="E76" s="123"/>
      <c r="F76" s="128"/>
      <c r="G76" s="129" t="s">
        <v>49</v>
      </c>
      <c r="H76" s="122" t="s">
        <v>50</v>
      </c>
      <c r="I76" s="123"/>
      <c r="J76" s="120" t="s">
        <v>51</v>
      </c>
      <c r="K76" s="121"/>
    </row>
    <row r="77" spans="1:11" ht="15.75">
      <c r="A77" s="125"/>
      <c r="B77" s="127"/>
      <c r="C77" s="125"/>
      <c r="D77" s="70" t="s">
        <v>0</v>
      </c>
      <c r="E77" s="70" t="s">
        <v>1</v>
      </c>
      <c r="F77" s="70" t="s">
        <v>2</v>
      </c>
      <c r="G77" s="130"/>
      <c r="H77" s="70" t="s">
        <v>3</v>
      </c>
      <c r="I77" s="70" t="s">
        <v>4</v>
      </c>
      <c r="J77" s="70" t="s">
        <v>5</v>
      </c>
      <c r="K77" s="70" t="s">
        <v>6</v>
      </c>
    </row>
    <row r="78" spans="1:11" ht="15.75">
      <c r="A78" s="117" t="s">
        <v>80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9"/>
    </row>
    <row r="79" spans="1:11" ht="15.75">
      <c r="A79" s="108">
        <v>266</v>
      </c>
      <c r="B79" s="62" t="s">
        <v>90</v>
      </c>
      <c r="C79" s="57">
        <v>200</v>
      </c>
      <c r="D79" s="73">
        <v>5.2</v>
      </c>
      <c r="E79" s="74">
        <v>11.6</v>
      </c>
      <c r="F79" s="73">
        <v>25</v>
      </c>
      <c r="G79" s="74">
        <v>226</v>
      </c>
      <c r="H79" s="73">
        <v>0.08</v>
      </c>
      <c r="I79" s="74">
        <v>1.3</v>
      </c>
      <c r="J79" s="73">
        <v>126.6</v>
      </c>
      <c r="K79" s="75">
        <v>0.5</v>
      </c>
    </row>
    <row r="80" spans="1:11" ht="15.75">
      <c r="A80" s="109"/>
      <c r="B80" s="60" t="s">
        <v>76</v>
      </c>
      <c r="C80" s="43"/>
      <c r="D80" s="76"/>
      <c r="E80" s="77"/>
      <c r="F80" s="76"/>
      <c r="G80" s="77"/>
      <c r="H80" s="76"/>
      <c r="I80" s="77"/>
      <c r="J80" s="76"/>
      <c r="K80" s="78"/>
    </row>
    <row r="81" spans="1:11" ht="15.75">
      <c r="A81" s="109"/>
      <c r="B81" s="60" t="s">
        <v>77</v>
      </c>
      <c r="C81" s="43"/>
      <c r="D81" s="76"/>
      <c r="E81" s="77"/>
      <c r="F81" s="76"/>
      <c r="G81" s="77"/>
      <c r="H81" s="76"/>
      <c r="I81" s="77"/>
      <c r="J81" s="76"/>
      <c r="K81" s="78"/>
    </row>
    <row r="82" spans="1:11" ht="15.75">
      <c r="A82" s="109"/>
      <c r="B82" s="60" t="s">
        <v>78</v>
      </c>
      <c r="C82" s="43"/>
      <c r="D82" s="76"/>
      <c r="E82" s="77"/>
      <c r="F82" s="76"/>
      <c r="G82" s="77"/>
      <c r="H82" s="76"/>
      <c r="I82" s="77"/>
      <c r="J82" s="76"/>
      <c r="K82" s="78"/>
    </row>
    <row r="83" spans="1:11" ht="15.75">
      <c r="A83" s="109"/>
      <c r="B83" s="60" t="s">
        <v>58</v>
      </c>
      <c r="C83" s="43"/>
      <c r="D83" s="76"/>
      <c r="E83" s="77"/>
      <c r="F83" s="76"/>
      <c r="G83" s="77"/>
      <c r="H83" s="76"/>
      <c r="I83" s="77"/>
      <c r="J83" s="76"/>
      <c r="K83" s="78"/>
    </row>
    <row r="84" spans="1:11" ht="15.75">
      <c r="A84" s="109"/>
      <c r="B84" s="60" t="s">
        <v>59</v>
      </c>
      <c r="C84" s="43"/>
      <c r="D84" s="76"/>
      <c r="E84" s="77"/>
      <c r="F84" s="76"/>
      <c r="G84" s="77"/>
      <c r="H84" s="76"/>
      <c r="I84" s="77"/>
      <c r="J84" s="76"/>
      <c r="K84" s="78"/>
    </row>
    <row r="85" spans="1:11" ht="15.75">
      <c r="A85" s="109"/>
      <c r="B85" s="60" t="s">
        <v>17</v>
      </c>
      <c r="C85" s="43"/>
      <c r="D85" s="76"/>
      <c r="E85" s="77"/>
      <c r="F85" s="76"/>
      <c r="G85" s="77"/>
      <c r="H85" s="76"/>
      <c r="I85" s="77"/>
      <c r="J85" s="76"/>
      <c r="K85" s="78"/>
    </row>
    <row r="86" spans="1:11" ht="15.75">
      <c r="A86" s="110"/>
      <c r="B86" s="60" t="s">
        <v>16</v>
      </c>
      <c r="C86" s="43"/>
      <c r="D86" s="76"/>
      <c r="E86" s="77"/>
      <c r="F86" s="76"/>
      <c r="G86" s="77"/>
      <c r="H86" s="76"/>
      <c r="I86" s="77"/>
      <c r="J86" s="76"/>
      <c r="K86" s="78"/>
    </row>
    <row r="87" spans="1:11" ht="15.75">
      <c r="A87" s="108">
        <v>502</v>
      </c>
      <c r="B87" s="49" t="s">
        <v>54</v>
      </c>
      <c r="C87" s="11">
        <v>180</v>
      </c>
      <c r="D87" s="87">
        <v>0.08</v>
      </c>
      <c r="E87" s="88">
        <v>0</v>
      </c>
      <c r="F87" s="87">
        <v>13.4</v>
      </c>
      <c r="G87" s="88">
        <v>54</v>
      </c>
      <c r="H87" s="87">
        <v>0</v>
      </c>
      <c r="I87" s="88">
        <v>0</v>
      </c>
      <c r="J87" s="87">
        <v>4.5</v>
      </c>
      <c r="K87" s="89">
        <v>0.36</v>
      </c>
    </row>
    <row r="88" spans="1:11" ht="19.5" customHeight="1">
      <c r="A88" s="109"/>
      <c r="B88" s="46" t="s">
        <v>60</v>
      </c>
      <c r="C88" s="9"/>
      <c r="D88" s="81"/>
      <c r="E88" s="82"/>
      <c r="F88" s="81"/>
      <c r="G88" s="82"/>
      <c r="H88" s="81"/>
      <c r="I88" s="82"/>
      <c r="J88" s="81"/>
      <c r="K88" s="83"/>
    </row>
    <row r="89" spans="1:11" ht="19.5" customHeight="1">
      <c r="A89" s="109"/>
      <c r="B89" s="46" t="s">
        <v>26</v>
      </c>
      <c r="C89" s="9"/>
      <c r="D89" s="81"/>
      <c r="E89" s="82"/>
      <c r="F89" s="81"/>
      <c r="G89" s="82"/>
      <c r="H89" s="81"/>
      <c r="I89" s="82"/>
      <c r="J89" s="81"/>
      <c r="K89" s="83"/>
    </row>
    <row r="90" spans="1:11" ht="19.5" customHeight="1">
      <c r="A90" s="110"/>
      <c r="B90" s="47" t="s">
        <v>61</v>
      </c>
      <c r="C90" s="15"/>
      <c r="D90" s="84"/>
      <c r="E90" s="85"/>
      <c r="F90" s="84"/>
      <c r="G90" s="85"/>
      <c r="H90" s="84"/>
      <c r="I90" s="85"/>
      <c r="J90" s="84"/>
      <c r="K90" s="86"/>
    </row>
    <row r="91" spans="1:11" ht="18.75" customHeight="1">
      <c r="A91" s="67">
        <v>114</v>
      </c>
      <c r="B91" s="34" t="s">
        <v>55</v>
      </c>
      <c r="C91" s="67">
        <v>40</v>
      </c>
      <c r="D91" s="84">
        <v>3.19</v>
      </c>
      <c r="E91" s="84">
        <v>1.31</v>
      </c>
      <c r="F91" s="84">
        <v>23.91</v>
      </c>
      <c r="G91" s="84">
        <v>115</v>
      </c>
      <c r="H91" s="84">
        <v>0.03</v>
      </c>
      <c r="I91" s="84">
        <v>0</v>
      </c>
      <c r="J91" s="84">
        <v>6</v>
      </c>
      <c r="K91" s="84">
        <v>0.33</v>
      </c>
    </row>
    <row r="92" spans="1:11" ht="21" customHeight="1">
      <c r="A92" s="111" t="s">
        <v>41</v>
      </c>
      <c r="B92" s="112"/>
      <c r="C92" s="2">
        <f t="shared" ref="C92:K92" si="2">SUM(C79:C91)</f>
        <v>420</v>
      </c>
      <c r="D92" s="70">
        <f t="shared" si="2"/>
        <v>8.4700000000000006</v>
      </c>
      <c r="E92" s="70">
        <f t="shared" si="2"/>
        <v>12.91</v>
      </c>
      <c r="F92" s="70">
        <f t="shared" si="2"/>
        <v>62.31</v>
      </c>
      <c r="G92" s="70">
        <f t="shared" si="2"/>
        <v>395</v>
      </c>
      <c r="H92" s="70">
        <f t="shared" si="2"/>
        <v>0.11</v>
      </c>
      <c r="I92" s="70">
        <f t="shared" si="2"/>
        <v>1.3</v>
      </c>
      <c r="J92" s="70">
        <f t="shared" si="2"/>
        <v>137.1</v>
      </c>
      <c r="K92" s="70">
        <f t="shared" si="2"/>
        <v>1.19</v>
      </c>
    </row>
    <row r="93" spans="1:11" ht="19.5" customHeight="1">
      <c r="A93" s="117" t="s">
        <v>8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9"/>
    </row>
    <row r="94" spans="1:11" ht="18" customHeight="1">
      <c r="A94" s="59">
        <v>535</v>
      </c>
      <c r="B94" s="30" t="s">
        <v>103</v>
      </c>
      <c r="C94" s="58">
        <v>200</v>
      </c>
      <c r="D94" s="79">
        <v>5.8</v>
      </c>
      <c r="E94" s="80">
        <v>5</v>
      </c>
      <c r="F94" s="79">
        <v>8</v>
      </c>
      <c r="G94" s="79">
        <v>100</v>
      </c>
      <c r="H94" s="79">
        <v>0.08</v>
      </c>
      <c r="I94" s="79">
        <v>1.4</v>
      </c>
      <c r="J94" s="79">
        <v>240</v>
      </c>
      <c r="K94" s="79">
        <v>0.2</v>
      </c>
    </row>
    <row r="95" spans="1:11" ht="15.75">
      <c r="A95" s="137" t="s">
        <v>57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9"/>
    </row>
    <row r="96" spans="1:11" ht="15.75">
      <c r="A96" s="113">
        <v>133</v>
      </c>
      <c r="B96" s="50" t="s">
        <v>52</v>
      </c>
      <c r="C96" s="53">
        <v>200</v>
      </c>
      <c r="D96" s="99">
        <v>1.4</v>
      </c>
      <c r="E96" s="98">
        <v>4</v>
      </c>
      <c r="F96" s="99">
        <v>8.5</v>
      </c>
      <c r="G96" s="98">
        <v>76</v>
      </c>
      <c r="H96" s="99">
        <v>0.04</v>
      </c>
      <c r="I96" s="98">
        <v>8.1999999999999993</v>
      </c>
      <c r="J96" s="99">
        <v>27.6</v>
      </c>
      <c r="K96" s="98">
        <v>0.9</v>
      </c>
    </row>
    <row r="97" spans="1:11" ht="15.75">
      <c r="A97" s="114"/>
      <c r="B97" s="51" t="s">
        <v>62</v>
      </c>
      <c r="C97" s="54"/>
      <c r="D97" s="102"/>
      <c r="E97" s="101"/>
      <c r="F97" s="102"/>
      <c r="G97" s="101"/>
      <c r="H97" s="102"/>
      <c r="I97" s="101"/>
      <c r="J97" s="102"/>
      <c r="K97" s="101"/>
    </row>
    <row r="98" spans="1:11" ht="15.75">
      <c r="A98" s="114"/>
      <c r="B98" s="51" t="s">
        <v>63</v>
      </c>
      <c r="C98" s="54"/>
      <c r="D98" s="102"/>
      <c r="E98" s="101"/>
      <c r="F98" s="102"/>
      <c r="G98" s="101"/>
      <c r="H98" s="102"/>
      <c r="I98" s="101"/>
      <c r="J98" s="102"/>
      <c r="K98" s="101"/>
    </row>
    <row r="99" spans="1:11" ht="15.75">
      <c r="A99" s="114"/>
      <c r="B99" s="52" t="s">
        <v>64</v>
      </c>
      <c r="C99" s="23"/>
      <c r="D99" s="102"/>
      <c r="E99" s="101"/>
      <c r="F99" s="102"/>
      <c r="G99" s="101"/>
      <c r="H99" s="102"/>
      <c r="I99" s="101"/>
      <c r="J99" s="102"/>
      <c r="K99" s="101"/>
    </row>
    <row r="100" spans="1:11" ht="15.75">
      <c r="A100" s="114"/>
      <c r="B100" s="52" t="s">
        <v>65</v>
      </c>
      <c r="C100" s="23"/>
      <c r="D100" s="102"/>
      <c r="E100" s="101"/>
      <c r="F100" s="102"/>
      <c r="G100" s="101"/>
      <c r="H100" s="102"/>
      <c r="I100" s="101"/>
      <c r="J100" s="102"/>
      <c r="K100" s="101"/>
    </row>
    <row r="101" spans="1:11" ht="15.75">
      <c r="A101" s="114"/>
      <c r="B101" s="52" t="s">
        <v>66</v>
      </c>
      <c r="C101" s="23"/>
      <c r="D101" s="102"/>
      <c r="E101" s="101"/>
      <c r="F101" s="102"/>
      <c r="G101" s="101"/>
      <c r="H101" s="102"/>
      <c r="I101" s="101"/>
      <c r="J101" s="102"/>
      <c r="K101" s="101"/>
    </row>
    <row r="102" spans="1:11" ht="15.75">
      <c r="A102" s="114"/>
      <c r="B102" s="52" t="s">
        <v>11</v>
      </c>
      <c r="C102" s="23"/>
      <c r="D102" s="102"/>
      <c r="E102" s="101"/>
      <c r="F102" s="102"/>
      <c r="G102" s="101"/>
      <c r="H102" s="102"/>
      <c r="I102" s="101"/>
      <c r="J102" s="102"/>
      <c r="K102" s="101"/>
    </row>
    <row r="103" spans="1:11" ht="15.75">
      <c r="A103" s="114"/>
      <c r="B103" s="52" t="s">
        <v>67</v>
      </c>
      <c r="C103" s="23"/>
      <c r="D103" s="102"/>
      <c r="E103" s="101"/>
      <c r="F103" s="102"/>
      <c r="G103" s="101"/>
      <c r="H103" s="102"/>
      <c r="I103" s="101"/>
      <c r="J103" s="102"/>
      <c r="K103" s="101"/>
    </row>
    <row r="104" spans="1:11" ht="15.75">
      <c r="A104" s="114"/>
      <c r="B104" s="51" t="s">
        <v>68</v>
      </c>
      <c r="C104" s="23"/>
      <c r="D104" s="102"/>
      <c r="E104" s="101"/>
      <c r="F104" s="102"/>
      <c r="G104" s="101"/>
      <c r="H104" s="102"/>
      <c r="I104" s="101"/>
      <c r="J104" s="102"/>
      <c r="K104" s="101"/>
    </row>
    <row r="105" spans="1:11" ht="15.75">
      <c r="A105" s="114"/>
      <c r="B105" s="52" t="s">
        <v>69</v>
      </c>
      <c r="C105" s="23"/>
      <c r="D105" s="102"/>
      <c r="E105" s="101"/>
      <c r="F105" s="102"/>
      <c r="G105" s="101"/>
      <c r="H105" s="102"/>
      <c r="I105" s="101"/>
      <c r="J105" s="102"/>
      <c r="K105" s="101"/>
    </row>
    <row r="106" spans="1:11" ht="15.75">
      <c r="A106" s="115"/>
      <c r="B106" s="52" t="s">
        <v>70</v>
      </c>
      <c r="C106" s="23"/>
      <c r="D106" s="102"/>
      <c r="E106" s="101"/>
      <c r="F106" s="102"/>
      <c r="G106" s="101"/>
      <c r="H106" s="102"/>
      <c r="I106" s="101"/>
      <c r="J106" s="102"/>
      <c r="K106" s="101"/>
    </row>
    <row r="107" spans="1:11" ht="15.75">
      <c r="A107" s="140">
        <v>382</v>
      </c>
      <c r="B107" s="50" t="s">
        <v>53</v>
      </c>
      <c r="C107" s="22">
        <v>200</v>
      </c>
      <c r="D107" s="99">
        <v>23.3</v>
      </c>
      <c r="E107" s="98">
        <v>23.5</v>
      </c>
      <c r="F107" s="99">
        <v>18.899999999999999</v>
      </c>
      <c r="G107" s="98">
        <v>380</v>
      </c>
      <c r="H107" s="99">
        <v>0.21</v>
      </c>
      <c r="I107" s="98">
        <v>4</v>
      </c>
      <c r="J107" s="99">
        <v>25</v>
      </c>
      <c r="K107" s="98">
        <v>3.5</v>
      </c>
    </row>
    <row r="108" spans="1:11" ht="15.75">
      <c r="A108" s="141"/>
      <c r="B108" s="52" t="s">
        <v>71</v>
      </c>
      <c r="C108" s="23"/>
      <c r="D108" s="102"/>
      <c r="E108" s="101"/>
      <c r="F108" s="102"/>
      <c r="G108" s="101"/>
      <c r="H108" s="102"/>
      <c r="I108" s="101"/>
      <c r="J108" s="102"/>
      <c r="K108" s="101"/>
    </row>
    <row r="109" spans="1:11" ht="15.75">
      <c r="A109" s="141"/>
      <c r="B109" s="52" t="s">
        <v>72</v>
      </c>
      <c r="C109" s="23"/>
      <c r="D109" s="102"/>
      <c r="E109" s="101"/>
      <c r="F109" s="102"/>
      <c r="G109" s="101"/>
      <c r="H109" s="102"/>
      <c r="I109" s="101"/>
      <c r="J109" s="102"/>
      <c r="K109" s="101"/>
    </row>
    <row r="110" spans="1:11" ht="16.5" customHeight="1">
      <c r="A110" s="141"/>
      <c r="B110" s="52" t="s">
        <v>84</v>
      </c>
      <c r="C110" s="23"/>
      <c r="D110" s="102"/>
      <c r="E110" s="101"/>
      <c r="F110" s="102"/>
      <c r="G110" s="101"/>
      <c r="H110" s="102"/>
      <c r="I110" s="101"/>
      <c r="J110" s="102"/>
      <c r="K110" s="101"/>
    </row>
    <row r="111" spans="1:11" ht="16.5" customHeight="1">
      <c r="A111" s="141"/>
      <c r="B111" s="52" t="s">
        <v>73</v>
      </c>
      <c r="C111" s="23"/>
      <c r="D111" s="102"/>
      <c r="E111" s="101"/>
      <c r="F111" s="102"/>
      <c r="G111" s="101"/>
      <c r="H111" s="102"/>
      <c r="I111" s="101"/>
      <c r="J111" s="102"/>
      <c r="K111" s="101"/>
    </row>
    <row r="112" spans="1:11" ht="16.5" customHeight="1">
      <c r="A112" s="142"/>
      <c r="B112" s="52" t="s">
        <v>36</v>
      </c>
      <c r="C112" s="23"/>
      <c r="D112" s="102"/>
      <c r="E112" s="101"/>
      <c r="F112" s="102"/>
      <c r="G112" s="101"/>
      <c r="H112" s="102"/>
      <c r="I112" s="101"/>
      <c r="J112" s="102"/>
      <c r="K112" s="101"/>
    </row>
    <row r="113" spans="1:11" ht="19.5" customHeight="1">
      <c r="A113" s="3">
        <v>462</v>
      </c>
      <c r="B113" s="42" t="s">
        <v>104</v>
      </c>
      <c r="C113" s="3">
        <v>40</v>
      </c>
      <c r="D113" s="90">
        <v>0.4</v>
      </c>
      <c r="E113" s="90">
        <v>1.49</v>
      </c>
      <c r="F113" s="90">
        <v>2.7</v>
      </c>
      <c r="G113" s="90">
        <v>26</v>
      </c>
      <c r="H113" s="3">
        <v>5.0000000000000001E-3</v>
      </c>
      <c r="I113" s="3">
        <v>0.6</v>
      </c>
      <c r="J113" s="3">
        <v>1.6E-2</v>
      </c>
      <c r="K113" s="3">
        <v>0.1</v>
      </c>
    </row>
    <row r="114" spans="1:11" ht="15.75">
      <c r="A114" s="131">
        <v>527</v>
      </c>
      <c r="B114" s="40" t="s">
        <v>88</v>
      </c>
      <c r="C114" s="10">
        <v>150</v>
      </c>
      <c r="D114" s="93">
        <v>0.3</v>
      </c>
      <c r="E114" s="93">
        <v>0</v>
      </c>
      <c r="F114" s="87">
        <v>20.2</v>
      </c>
      <c r="G114" s="88">
        <v>82</v>
      </c>
      <c r="H114" s="87">
        <v>8.0000000000000002E-3</v>
      </c>
      <c r="I114" s="88">
        <v>0.3</v>
      </c>
      <c r="J114" s="87">
        <v>21</v>
      </c>
      <c r="K114" s="89">
        <v>1.1000000000000001</v>
      </c>
    </row>
    <row r="115" spans="1:11" ht="19.5" customHeight="1">
      <c r="A115" s="132"/>
      <c r="B115" s="36" t="s">
        <v>89</v>
      </c>
      <c r="C115" s="12"/>
      <c r="D115" s="94"/>
      <c r="E115" s="94"/>
      <c r="F115" s="81"/>
      <c r="G115" s="82"/>
      <c r="H115" s="81"/>
      <c r="I115" s="82"/>
      <c r="J115" s="81"/>
      <c r="K115" s="83"/>
    </row>
    <row r="116" spans="1:11" ht="17.25" customHeight="1">
      <c r="A116" s="132"/>
      <c r="B116" s="36" t="s">
        <v>74</v>
      </c>
      <c r="C116" s="12"/>
      <c r="D116" s="94"/>
      <c r="E116" s="94"/>
      <c r="F116" s="81"/>
      <c r="G116" s="82"/>
      <c r="H116" s="81"/>
      <c r="I116" s="82"/>
      <c r="J116" s="81"/>
      <c r="K116" s="83"/>
    </row>
    <row r="117" spans="1:11" ht="15.75">
      <c r="A117" s="133"/>
      <c r="B117" s="41" t="s">
        <v>75</v>
      </c>
      <c r="C117" s="14"/>
      <c r="D117" s="95"/>
      <c r="E117" s="95"/>
      <c r="F117" s="84"/>
      <c r="G117" s="85"/>
      <c r="H117" s="84"/>
      <c r="I117" s="85"/>
      <c r="J117" s="84"/>
      <c r="K117" s="86"/>
    </row>
    <row r="118" spans="1:11" ht="18.75" customHeight="1">
      <c r="A118" s="3">
        <v>114</v>
      </c>
      <c r="B118" s="48" t="s">
        <v>55</v>
      </c>
      <c r="C118" s="3">
        <v>30</v>
      </c>
      <c r="D118" s="90">
        <v>2.2000000000000002</v>
      </c>
      <c r="E118" s="90">
        <v>0.24</v>
      </c>
      <c r="F118" s="90">
        <v>14.8</v>
      </c>
      <c r="G118" s="90">
        <v>70</v>
      </c>
      <c r="H118" s="90">
        <v>0.03</v>
      </c>
      <c r="I118" s="90">
        <v>0</v>
      </c>
      <c r="J118" s="90">
        <v>6</v>
      </c>
      <c r="K118" s="90">
        <v>0.33</v>
      </c>
    </row>
    <row r="119" spans="1:11" ht="15.75">
      <c r="A119" s="39">
        <v>115</v>
      </c>
      <c r="B119" s="48" t="s">
        <v>82</v>
      </c>
      <c r="C119" s="3">
        <v>30</v>
      </c>
      <c r="D119" s="90">
        <v>2</v>
      </c>
      <c r="E119" s="90">
        <v>0.36</v>
      </c>
      <c r="F119" s="90">
        <v>10</v>
      </c>
      <c r="G119" s="90">
        <v>52</v>
      </c>
      <c r="H119" s="90">
        <v>0.05</v>
      </c>
      <c r="I119" s="90">
        <v>0</v>
      </c>
      <c r="J119" s="90">
        <v>10.5</v>
      </c>
      <c r="K119" s="90">
        <v>1.2</v>
      </c>
    </row>
    <row r="120" spans="1:11" ht="15.75">
      <c r="A120" s="111" t="s">
        <v>42</v>
      </c>
      <c r="B120" s="112"/>
      <c r="C120" s="2">
        <f>SUM(C96:C119)</f>
        <v>650</v>
      </c>
      <c r="D120" s="70">
        <f>SUM(D96:D119)</f>
        <v>29.599999999999998</v>
      </c>
      <c r="E120" s="70">
        <f>SUM(E96:E119)</f>
        <v>29.589999999999996</v>
      </c>
      <c r="F120" s="70">
        <f>SUM(F96:F119)</f>
        <v>75.099999999999994</v>
      </c>
      <c r="G120" s="70">
        <f>SUM(G96:G119)</f>
        <v>686</v>
      </c>
      <c r="H120" s="70">
        <f>SUM(H96:H119)</f>
        <v>0.34300000000000003</v>
      </c>
      <c r="I120" s="70">
        <f>SUM(I96:I119)</f>
        <v>13.1</v>
      </c>
      <c r="J120" s="70">
        <f>SUM(J96:J119)</f>
        <v>90.116</v>
      </c>
      <c r="K120" s="70">
        <f>SUM(K96:K119)</f>
        <v>7.13</v>
      </c>
    </row>
    <row r="121" spans="1:11" ht="15.75">
      <c r="A121" s="137" t="s">
        <v>56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9"/>
    </row>
    <row r="122" spans="1:11" ht="15.75">
      <c r="A122" s="108">
        <v>583</v>
      </c>
      <c r="B122" s="68" t="s">
        <v>92</v>
      </c>
      <c r="C122" s="65">
        <v>60</v>
      </c>
      <c r="D122" s="87">
        <v>4.37</v>
      </c>
      <c r="E122" s="88">
        <v>7.07</v>
      </c>
      <c r="F122" s="87">
        <v>36.799999999999997</v>
      </c>
      <c r="G122" s="88">
        <v>98</v>
      </c>
      <c r="H122" s="87">
        <v>0.04</v>
      </c>
      <c r="I122" s="88">
        <v>4.5</v>
      </c>
      <c r="J122" s="87">
        <v>20.8</v>
      </c>
      <c r="K122" s="89">
        <v>0.5</v>
      </c>
    </row>
    <row r="123" spans="1:11" ht="15.75">
      <c r="A123" s="109"/>
      <c r="B123" s="60" t="s">
        <v>93</v>
      </c>
      <c r="C123" s="66"/>
      <c r="D123" s="81"/>
      <c r="E123" s="82"/>
      <c r="F123" s="81"/>
      <c r="G123" s="82"/>
      <c r="H123" s="81"/>
      <c r="I123" s="82"/>
      <c r="J123" s="81"/>
      <c r="K123" s="83"/>
    </row>
    <row r="124" spans="1:11" ht="15.75">
      <c r="A124" s="109"/>
      <c r="B124" s="60" t="s">
        <v>94</v>
      </c>
      <c r="C124" s="66"/>
      <c r="D124" s="81"/>
      <c r="E124" s="82"/>
      <c r="F124" s="81"/>
      <c r="G124" s="82"/>
      <c r="H124" s="81"/>
      <c r="I124" s="82"/>
      <c r="J124" s="81"/>
      <c r="K124" s="83"/>
    </row>
    <row r="125" spans="1:11" ht="15.75">
      <c r="A125" s="109"/>
      <c r="B125" s="60" t="s">
        <v>95</v>
      </c>
      <c r="C125" s="66"/>
      <c r="D125" s="81"/>
      <c r="E125" s="82"/>
      <c r="F125" s="81"/>
      <c r="G125" s="82"/>
      <c r="H125" s="81"/>
      <c r="I125" s="82"/>
      <c r="J125" s="81"/>
      <c r="K125" s="83"/>
    </row>
    <row r="126" spans="1:11" ht="15.75">
      <c r="A126" s="109"/>
      <c r="B126" s="60" t="s">
        <v>96</v>
      </c>
      <c r="C126" s="66"/>
      <c r="D126" s="81"/>
      <c r="E126" s="82"/>
      <c r="F126" s="81"/>
      <c r="G126" s="82"/>
      <c r="H126" s="81"/>
      <c r="I126" s="82"/>
      <c r="J126" s="81"/>
      <c r="K126" s="83"/>
    </row>
    <row r="127" spans="1:11" ht="15.75">
      <c r="A127" s="109"/>
      <c r="B127" s="60" t="s">
        <v>97</v>
      </c>
      <c r="C127" s="66"/>
      <c r="D127" s="81"/>
      <c r="E127" s="82"/>
      <c r="F127" s="81"/>
      <c r="G127" s="82"/>
      <c r="H127" s="81"/>
      <c r="I127" s="82"/>
      <c r="J127" s="81"/>
      <c r="K127" s="83"/>
    </row>
    <row r="128" spans="1:11" ht="15.75">
      <c r="A128" s="109"/>
      <c r="B128" s="60" t="s">
        <v>98</v>
      </c>
      <c r="C128" s="66"/>
      <c r="D128" s="81"/>
      <c r="E128" s="82"/>
      <c r="F128" s="81"/>
      <c r="G128" s="82"/>
      <c r="H128" s="81"/>
      <c r="I128" s="82"/>
      <c r="J128" s="81"/>
      <c r="K128" s="83"/>
    </row>
    <row r="129" spans="1:11" ht="15.75">
      <c r="A129" s="109"/>
      <c r="B129" s="60" t="s">
        <v>99</v>
      </c>
      <c r="C129" s="66"/>
      <c r="D129" s="81"/>
      <c r="E129" s="82"/>
      <c r="F129" s="81"/>
      <c r="G129" s="82"/>
      <c r="H129" s="81"/>
      <c r="I129" s="82"/>
      <c r="J129" s="81"/>
      <c r="K129" s="83"/>
    </row>
    <row r="130" spans="1:11" ht="15.75">
      <c r="A130" s="109"/>
      <c r="B130" s="60" t="s">
        <v>100</v>
      </c>
      <c r="C130" s="66"/>
      <c r="D130" s="81"/>
      <c r="E130" s="82"/>
      <c r="F130" s="81"/>
      <c r="G130" s="82"/>
      <c r="H130" s="81"/>
      <c r="I130" s="82"/>
      <c r="J130" s="81"/>
      <c r="K130" s="83"/>
    </row>
    <row r="131" spans="1:11" ht="15.75">
      <c r="A131" s="109"/>
      <c r="B131" s="60" t="s">
        <v>101</v>
      </c>
      <c r="C131" s="66"/>
      <c r="D131" s="81"/>
      <c r="E131" s="82"/>
      <c r="F131" s="81"/>
      <c r="G131" s="82"/>
      <c r="H131" s="81"/>
      <c r="I131" s="82"/>
      <c r="J131" s="81"/>
      <c r="K131" s="83"/>
    </row>
    <row r="132" spans="1:11" ht="15.75">
      <c r="A132" s="110"/>
      <c r="B132" s="61" t="s">
        <v>102</v>
      </c>
      <c r="C132" s="66"/>
      <c r="D132" s="81"/>
      <c r="E132" s="82"/>
      <c r="F132" s="81"/>
      <c r="G132" s="82"/>
      <c r="H132" s="81"/>
      <c r="I132" s="82"/>
      <c r="J132" s="81"/>
      <c r="K132" s="83"/>
    </row>
    <row r="133" spans="1:11" ht="15.75">
      <c r="A133" s="108">
        <v>502</v>
      </c>
      <c r="B133" s="31" t="s">
        <v>54</v>
      </c>
      <c r="C133" s="25">
        <v>200</v>
      </c>
      <c r="D133" s="87">
        <v>7.0000000000000007E-2</v>
      </c>
      <c r="E133" s="88">
        <v>0</v>
      </c>
      <c r="F133" s="87">
        <v>11.2</v>
      </c>
      <c r="G133" s="88">
        <v>60</v>
      </c>
      <c r="H133" s="87">
        <v>0</v>
      </c>
      <c r="I133" s="88">
        <v>0</v>
      </c>
      <c r="J133" s="87">
        <v>3.75</v>
      </c>
      <c r="K133" s="89">
        <v>0.3</v>
      </c>
    </row>
    <row r="134" spans="1:11" ht="15.75">
      <c r="A134" s="109"/>
      <c r="B134" s="32" t="s">
        <v>60</v>
      </c>
      <c r="C134" s="55"/>
      <c r="D134" s="81"/>
      <c r="E134" s="82"/>
      <c r="F134" s="81"/>
      <c r="G134" s="82"/>
      <c r="H134" s="81"/>
      <c r="I134" s="82"/>
      <c r="J134" s="81"/>
      <c r="K134" s="83"/>
    </row>
    <row r="135" spans="1:11" ht="15.75">
      <c r="A135" s="109"/>
      <c r="B135" s="32" t="s">
        <v>26</v>
      </c>
      <c r="C135" s="55"/>
      <c r="D135" s="81"/>
      <c r="E135" s="82"/>
      <c r="F135" s="81"/>
      <c r="G135" s="82"/>
      <c r="H135" s="81"/>
      <c r="I135" s="82"/>
      <c r="J135" s="81"/>
      <c r="K135" s="83"/>
    </row>
    <row r="136" spans="1:11" ht="15.75">
      <c r="A136" s="110"/>
      <c r="B136" s="33" t="s">
        <v>61</v>
      </c>
      <c r="C136" s="14"/>
      <c r="D136" s="84"/>
      <c r="E136" s="85"/>
      <c r="F136" s="84"/>
      <c r="G136" s="85"/>
      <c r="H136" s="84"/>
      <c r="I136" s="85"/>
      <c r="J136" s="84"/>
      <c r="K136" s="86"/>
    </row>
    <row r="137" spans="1:11" ht="15.75">
      <c r="A137" s="143" t="s">
        <v>43</v>
      </c>
      <c r="B137" s="144"/>
      <c r="C137" s="56">
        <f>SUM(C122:C136)</f>
        <v>260</v>
      </c>
      <c r="D137" s="72">
        <f t="shared" ref="D137:K137" si="3">SUM(D122:D136)</f>
        <v>4.4400000000000004</v>
      </c>
      <c r="E137" s="72">
        <f t="shared" si="3"/>
        <v>7.07</v>
      </c>
      <c r="F137" s="72">
        <f t="shared" si="3"/>
        <v>48</v>
      </c>
      <c r="G137" s="72">
        <f t="shared" si="3"/>
        <v>158</v>
      </c>
      <c r="H137" s="72">
        <f t="shared" si="3"/>
        <v>0.04</v>
      </c>
      <c r="I137" s="72">
        <f t="shared" si="3"/>
        <v>4.5</v>
      </c>
      <c r="J137" s="72">
        <f t="shared" si="3"/>
        <v>24.55</v>
      </c>
      <c r="K137" s="72">
        <f t="shared" si="3"/>
        <v>0.8</v>
      </c>
    </row>
    <row r="138" spans="1:11" ht="15.75">
      <c r="A138" s="111" t="s">
        <v>81</v>
      </c>
      <c r="B138" s="112"/>
      <c r="C138" s="4">
        <f>SUM(C92+C94+C120+C137)</f>
        <v>1530</v>
      </c>
      <c r="D138" s="91">
        <f>SUM(D92+D94+D120+D137)</f>
        <v>48.309999999999995</v>
      </c>
      <c r="E138" s="91">
        <f>SUM(E92+E94+E120+E137)</f>
        <v>54.57</v>
      </c>
      <c r="F138" s="91">
        <f>SUM(F92+F94+F120+F137)</f>
        <v>193.41</v>
      </c>
      <c r="G138" s="91">
        <f>SUM(G92+G94+G120+G137)</f>
        <v>1339</v>
      </c>
      <c r="H138" s="91">
        <f>SUM(H92+H94+H120+H137)</f>
        <v>0.57300000000000006</v>
      </c>
      <c r="I138" s="91">
        <f>SUM(I92+I94+I120+I137)</f>
        <v>20.3</v>
      </c>
      <c r="J138" s="91">
        <f>SUM(J92+J94+J120+J137)</f>
        <v>491.76600000000002</v>
      </c>
      <c r="K138" s="91">
        <f>SUM(K92+K94+K120+K137)</f>
        <v>9.32</v>
      </c>
    </row>
  </sheetData>
  <mergeCells count="50">
    <mergeCell ref="A122:A132"/>
    <mergeCell ref="A137:B137"/>
    <mergeCell ref="A138:B138"/>
    <mergeCell ref="A133:A136"/>
    <mergeCell ref="A120:B120"/>
    <mergeCell ref="A114:A117"/>
    <mergeCell ref="A121:K121"/>
    <mergeCell ref="A67:B67"/>
    <mergeCell ref="A68:B68"/>
    <mergeCell ref="A95:K95"/>
    <mergeCell ref="A96:A106"/>
    <mergeCell ref="A79:A86"/>
    <mergeCell ref="A87:A90"/>
    <mergeCell ref="A78:K78"/>
    <mergeCell ref="A92:B92"/>
    <mergeCell ref="A93:K93"/>
    <mergeCell ref="H76:I76"/>
    <mergeCell ref="J76:K76"/>
    <mergeCell ref="A107:A112"/>
    <mergeCell ref="C76:C77"/>
    <mergeCell ref="D76:F76"/>
    <mergeCell ref="G76:G77"/>
    <mergeCell ref="A72:B72"/>
    <mergeCell ref="A73:B73"/>
    <mergeCell ref="A74:B74"/>
    <mergeCell ref="A76:A77"/>
    <mergeCell ref="B76:B77"/>
    <mergeCell ref="A44:A47"/>
    <mergeCell ref="A23:K23"/>
    <mergeCell ref="A51:K51"/>
    <mergeCell ref="A52:A62"/>
    <mergeCell ref="A63:A66"/>
    <mergeCell ref="A25:K25"/>
    <mergeCell ref="A37:A42"/>
    <mergeCell ref="A50:B50"/>
    <mergeCell ref="A16:A20"/>
    <mergeCell ref="A22:B22"/>
    <mergeCell ref="A26:A36"/>
    <mergeCell ref="A1:B1"/>
    <mergeCell ref="A2:B2"/>
    <mergeCell ref="A3:B3"/>
    <mergeCell ref="A7:K7"/>
    <mergeCell ref="J5:K5"/>
    <mergeCell ref="H5:I5"/>
    <mergeCell ref="A5:A6"/>
    <mergeCell ref="B5:B6"/>
    <mergeCell ref="C5:C6"/>
    <mergeCell ref="D5:F5"/>
    <mergeCell ref="G5:G6"/>
    <mergeCell ref="A8:A14"/>
  </mergeCells>
  <pageMargins left="0.31496062992125984" right="0.31496062992125984" top="0.35433070866141736" bottom="0.35433070866141736" header="0.31496062992125984" footer="0.31496062992125984"/>
  <pageSetup paperSize="9" scale="63" orientation="portrait" r:id="rId1"/>
  <rowBreaks count="1" manualBreakCount="1"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1.1</vt:lpstr>
      <vt:lpstr>'1.1'!Область_печати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2023-03-23T04:08:48Z</dcterms:modified>
</cp:coreProperties>
</file>