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55"/>
  </bookViews>
  <sheets>
    <sheet name="2.4" sheetId="9" r:id="rId1"/>
  </sheets>
  <definedNames>
    <definedName name="_xlnm.Print_Area" localSheetId="0">'2.4'!$A$1:$AA$118</definedName>
  </definedNames>
  <calcPr calcId="125725"/>
</workbook>
</file>

<file path=xl/calcChain.xml><?xml version="1.0" encoding="utf-8"?>
<calcChain xmlns="http://schemas.openxmlformats.org/spreadsheetml/2006/main">
  <c r="K115" i="9"/>
  <c r="J115"/>
  <c r="I115"/>
  <c r="H115"/>
  <c r="G115"/>
  <c r="F115"/>
  <c r="E115"/>
  <c r="D115"/>
  <c r="C115"/>
  <c r="K105"/>
  <c r="J105"/>
  <c r="J116" s="1"/>
  <c r="I105"/>
  <c r="H105"/>
  <c r="H116" s="1"/>
  <c r="G105"/>
  <c r="F105"/>
  <c r="F116" s="1"/>
  <c r="E105"/>
  <c r="D105"/>
  <c r="C105"/>
  <c r="K77"/>
  <c r="K116" s="1"/>
  <c r="J77"/>
  <c r="I77"/>
  <c r="I116" s="1"/>
  <c r="H77"/>
  <c r="G77"/>
  <c r="G116" s="1"/>
  <c r="F77"/>
  <c r="E77"/>
  <c r="E116" s="1"/>
  <c r="D77"/>
  <c r="C77"/>
  <c r="K56"/>
  <c r="J56"/>
  <c r="I56"/>
  <c r="H56"/>
  <c r="G56"/>
  <c r="F56"/>
  <c r="E56"/>
  <c r="D56"/>
  <c r="C56"/>
  <c r="K47"/>
  <c r="J47"/>
  <c r="I47"/>
  <c r="H47"/>
  <c r="G47"/>
  <c r="F47"/>
  <c r="E47"/>
  <c r="D47"/>
  <c r="C47"/>
  <c r="K20"/>
  <c r="J20"/>
  <c r="I20"/>
  <c r="H20"/>
  <c r="G20"/>
  <c r="F20"/>
  <c r="E20"/>
  <c r="D20"/>
  <c r="C20"/>
  <c r="C116" l="1"/>
  <c r="D116"/>
  <c r="D57"/>
  <c r="F57"/>
  <c r="H57"/>
  <c r="J57"/>
  <c r="C57"/>
  <c r="E57"/>
  <c r="G57"/>
  <c r="I57"/>
  <c r="K57"/>
</calcChain>
</file>

<file path=xl/sharedStrings.xml><?xml version="1.0" encoding="utf-8"?>
<sst xmlns="http://schemas.openxmlformats.org/spreadsheetml/2006/main" count="138" uniqueCount="93">
  <si>
    <t>Возрастная категория: с 1,5 до 3 лет</t>
  </si>
  <si>
    <t>№ рец.</t>
  </si>
  <si>
    <t>Прием пищи, наименование блюд</t>
  </si>
  <si>
    <t>Масса порций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</si>
  <si>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</si>
  <si>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</si>
  <si>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</si>
  <si>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</si>
  <si>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</si>
  <si>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</si>
  <si>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</si>
  <si>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</si>
  <si>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</si>
  <si>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Ca</t>
  </si>
  <si>
    <t>Fe</t>
  </si>
  <si>
    <t>Кофейный напиток</t>
  </si>
  <si>
    <t>кофе - 1,8</t>
  </si>
  <si>
    <t>сахар - 9,0</t>
  </si>
  <si>
    <t>молоко - 90,0</t>
  </si>
  <si>
    <t>вода - 108,0</t>
  </si>
  <si>
    <t>Хлеб пшеничный</t>
  </si>
  <si>
    <t>ИТОГО ЗАВТРАК</t>
  </si>
  <si>
    <t>II завтрак</t>
  </si>
  <si>
    <t>Обед</t>
  </si>
  <si>
    <t>морковь - 9,5</t>
  </si>
  <si>
    <t>лук репчатый - 7,2</t>
  </si>
  <si>
    <t>масло раст. - 3,0</t>
  </si>
  <si>
    <t>сметана - 6,0</t>
  </si>
  <si>
    <t>Хлеб ржаной</t>
  </si>
  <si>
    <t>ИТОГО ОБЕД</t>
  </si>
  <si>
    <t>Полдник</t>
  </si>
  <si>
    <t>ИТОГО ПОЛДНИК</t>
  </si>
  <si>
    <t>ИТОГО ЗА ДЕНЬ</t>
  </si>
  <si>
    <t>Возрастная категория: с 3 до 7 лет</t>
  </si>
  <si>
    <t>Завтрак</t>
  </si>
  <si>
    <t>вода -70,0</t>
  </si>
  <si>
    <t>сахар - 5,0</t>
  </si>
  <si>
    <t>сметана - 8,0</t>
  </si>
  <si>
    <t>сахар - 3,75</t>
  </si>
  <si>
    <t>Сок</t>
  </si>
  <si>
    <t>Йогурт</t>
  </si>
  <si>
    <t>День: 4</t>
  </si>
  <si>
    <t>Салат из моркови</t>
  </si>
  <si>
    <t>морковь - 55</t>
  </si>
  <si>
    <t>сахар - 1,2</t>
  </si>
  <si>
    <t>масло раст. - 5</t>
  </si>
  <si>
    <t>Щи из капусты с карофелем</t>
  </si>
  <si>
    <t>капуста св. - 38</t>
  </si>
  <si>
    <t>картофель - 24,0</t>
  </si>
  <si>
    <t>томатное пюре - 1,5</t>
  </si>
  <si>
    <t>вода или бульон-120,0</t>
  </si>
  <si>
    <t>Щи из капусты и картофеля</t>
  </si>
  <si>
    <t>капуста св. - 50,0</t>
  </si>
  <si>
    <t>картофель - 32,0</t>
  </si>
  <si>
    <t>морковь - 12,7</t>
  </si>
  <si>
    <t>масло раст. -4,0</t>
  </si>
  <si>
    <t>томатное пюре - 2,0</t>
  </si>
  <si>
    <t>вода или бульон-160</t>
  </si>
  <si>
    <t>Неделя: 2-ая</t>
  </si>
  <si>
    <t>мука пш. - 5,2</t>
  </si>
  <si>
    <t>Каша манная</t>
  </si>
  <si>
    <t>кр.манная - 23</t>
  </si>
  <si>
    <t>молоко - 79</t>
  </si>
  <si>
    <t>вода -52</t>
  </si>
  <si>
    <t>масло сл. -3,75</t>
  </si>
  <si>
    <t>Плов из отварной курицы</t>
  </si>
  <si>
    <t>Котлеты картофельные</t>
  </si>
  <si>
    <t>Молоко</t>
  </si>
  <si>
    <t>кр.манная - 30,8</t>
  </si>
  <si>
    <t>молоко - 106</t>
  </si>
  <si>
    <t>масло сл. -5,0</t>
  </si>
  <si>
    <t>курица I кат. - 198,0</t>
  </si>
  <si>
    <t>масса отв.куры - 67,0</t>
  </si>
  <si>
    <t>масло раст. - 10,5</t>
  </si>
  <si>
    <t>лук репчатый - 21,0</t>
  </si>
  <si>
    <t>морковь - 13,3</t>
  </si>
  <si>
    <t>кр. рисовая - 46,6</t>
  </si>
  <si>
    <t>бульон для риса- 99,0</t>
  </si>
  <si>
    <t>морковь - 44</t>
  </si>
  <si>
    <t>масло раст. - 4</t>
  </si>
  <si>
    <t>курица I кат. - 148,21</t>
  </si>
  <si>
    <t>масло раст. - 7,85</t>
  </si>
  <si>
    <t>лук репчатый - 15,71</t>
  </si>
  <si>
    <t>морковь -9,10</t>
  </si>
  <si>
    <t>кр. рисовая - 34,1</t>
  </si>
  <si>
    <t>бульон для риса- 74,28</t>
  </si>
  <si>
    <t>картофель - 180,00</t>
  </si>
  <si>
    <t>масло раст.- 3,4</t>
  </si>
  <si>
    <t>картофель - 208,00</t>
  </si>
  <si>
    <t>мука пш. - 6</t>
  </si>
  <si>
    <t>масло раст.- 4</t>
  </si>
  <si>
    <t>яйца - 5,2</t>
  </si>
  <si>
    <t>яйца - 1/7-6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</si>
</sst>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1" fillId="0" borderId="6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/>
    <xf numFmtId="0" fontId="2" fillId="0" borderId="8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0" xfId="0" applyFont="1" applyBorder="1"/>
    <xf numFmtId="0" fontId="2" fillId="0" borderId="0" xfId="0" applyFon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0" fontId="2" fillId="0" borderId="12" xfId="0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2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2" fillId="0" borderId="14" xfId="0" applyNumberFormat="1" applyFont="1" applyBorder="1" applyAlignment="1">
      <alignment horizontal="center" vertical="top"/>
    </xf>
    <xf numFmtId="2" fontId="2" fillId="0" borderId="15" xfId="0" applyNumberFormat="1" applyFont="1" applyBorder="1" applyAlignment="1">
      <alignment horizontal="center" vertical="top"/>
    </xf>
    <xf numFmtId="2" fontId="2" fillId="0" borderId="1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2" fontId="2" fillId="0" borderId="14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3" fillId="0" borderId="7" xfId="0" applyFont="1" applyBorder="1"/>
    <xf numFmtId="0" fontId="4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top"/>
    </xf>
    <xf numFmtId="0" fontId="7" fillId="0" borderId="6" xfId="0" applyNumberFormat="1" applyFont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2" fontId="7" fillId="0" borderId="6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top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10" xfId="0" applyFont="1" applyFill="1" applyBorder="1"/>
    <xf numFmtId="0" fontId="2" fillId="0" borderId="9" xfId="0" applyFont="1" applyFill="1" applyBorder="1"/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6"/>
  <sheetViews>
    <sheetView tabSelected="1" view="pageBreakPreview" topLeftCell="A4" zoomScale="60" workbookViewId="0">
      <selection activeCell="B9" sqref="B9"/>
    </sheetView>
  </sheetViews>
  <sheetFormatPr defaultColWidth="9" defaultRowHeight="15"/>
  <cols>
    <col min="1" max="1" width="8.5703125" customWidth="1"/>
    <col min="2" max="2" width="50.140625" customWidth="1"/>
    <col min="3" max="3" width="11.28515625" customWidth="1"/>
    <col min="4" max="6" width="9.140625" style="1"/>
    <col min="7" max="7" width="19.5703125" style="1" customWidth="1"/>
    <col min="8" max="11" width="9.140625" style="1"/>
    <col min="12" max="26" width="9" style="1"/>
  </cols>
  <sheetData>
    <row r="1" spans="1:26" ht="15.75">
      <c r="A1" s="108" t="s">
        <v>41</v>
      </c>
      <c r="B1" s="108"/>
    </row>
    <row r="2" spans="1:26" ht="15.75">
      <c r="A2" s="108" t="s">
        <v>58</v>
      </c>
      <c r="B2" s="108"/>
    </row>
    <row r="3" spans="1:26" ht="15.75">
      <c r="A3" s="108" t="s">
        <v>0</v>
      </c>
      <c r="B3" s="108"/>
    </row>
    <row r="5" spans="1:26" ht="32.25" customHeight="1">
      <c r="A5" s="100" t="s">
        <v>1</v>
      </c>
      <c r="B5" s="98" t="s">
        <v>2</v>
      </c>
      <c r="C5" s="100" t="s">
        <v>3</v>
      </c>
      <c r="D5" s="114" t="s">
        <v>4</v>
      </c>
      <c r="E5" s="115"/>
      <c r="F5" s="116"/>
      <c r="G5" s="119" t="s">
        <v>5</v>
      </c>
      <c r="H5" s="114" t="s">
        <v>6</v>
      </c>
      <c r="I5" s="115"/>
      <c r="J5" s="117" t="s">
        <v>7</v>
      </c>
      <c r="K5" s="11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15.75">
      <c r="A6" s="101"/>
      <c r="B6" s="99"/>
      <c r="C6" s="101"/>
      <c r="D6" s="4" t="s">
        <v>8</v>
      </c>
      <c r="E6" s="4" t="s">
        <v>9</v>
      </c>
      <c r="F6" s="4" t="s">
        <v>10</v>
      </c>
      <c r="G6" s="120"/>
      <c r="H6" s="4" t="s">
        <v>11</v>
      </c>
      <c r="I6" s="4" t="s">
        <v>12</v>
      </c>
      <c r="J6" s="4" t="s">
        <v>13</v>
      </c>
      <c r="K6" s="4" t="s">
        <v>14</v>
      </c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ht="15.75">
      <c r="A7" s="121" t="s">
        <v>34</v>
      </c>
      <c r="B7" s="122"/>
      <c r="C7" s="122"/>
      <c r="D7" s="122"/>
      <c r="E7" s="122"/>
      <c r="F7" s="122"/>
      <c r="G7" s="122"/>
      <c r="H7" s="122"/>
      <c r="I7" s="122"/>
      <c r="J7" s="122"/>
      <c r="K7" s="123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5.75">
      <c r="A8" s="95">
        <v>268</v>
      </c>
      <c r="B8" s="54" t="s">
        <v>60</v>
      </c>
      <c r="C8" s="14">
        <v>150</v>
      </c>
      <c r="D8" s="18">
        <v>4.5999999999999996</v>
      </c>
      <c r="E8" s="17">
        <v>5.5</v>
      </c>
      <c r="F8" s="18">
        <v>23.1</v>
      </c>
      <c r="G8" s="17">
        <v>161</v>
      </c>
      <c r="H8" s="18">
        <v>5.8000000000000003E-2</v>
      </c>
      <c r="I8" s="17">
        <v>1.03</v>
      </c>
      <c r="J8" s="18">
        <v>99.6</v>
      </c>
      <c r="K8" s="17">
        <v>0.33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5.75">
      <c r="A9" s="96"/>
      <c r="B9" s="94" t="s">
        <v>61</v>
      </c>
      <c r="C9" s="19"/>
      <c r="D9" s="23"/>
      <c r="E9" s="22"/>
      <c r="F9" s="23"/>
      <c r="G9" s="22"/>
      <c r="H9" s="23"/>
      <c r="I9" s="22"/>
      <c r="J9" s="23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.75">
      <c r="A10" s="96"/>
      <c r="B10" s="8" t="s">
        <v>62</v>
      </c>
      <c r="C10" s="19"/>
      <c r="D10" s="23"/>
      <c r="E10" s="22"/>
      <c r="F10" s="23"/>
      <c r="G10" s="22"/>
      <c r="H10" s="23"/>
      <c r="I10" s="22"/>
      <c r="J10" s="23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>
      <c r="A11" s="96"/>
      <c r="B11" s="8" t="s">
        <v>63</v>
      </c>
      <c r="C11" s="19"/>
      <c r="D11" s="23"/>
      <c r="E11" s="22"/>
      <c r="F11" s="23"/>
      <c r="G11" s="22"/>
      <c r="H11" s="23"/>
      <c r="I11" s="22"/>
      <c r="J11" s="23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.75">
      <c r="A12" s="96"/>
      <c r="B12" s="8" t="s">
        <v>38</v>
      </c>
      <c r="C12" s="19"/>
      <c r="D12" s="23"/>
      <c r="E12" s="22"/>
      <c r="F12" s="23"/>
      <c r="G12" s="22"/>
      <c r="H12" s="23"/>
      <c r="I12" s="22"/>
      <c r="J12" s="23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.75">
      <c r="A13" s="97"/>
      <c r="B13" s="8" t="s">
        <v>64</v>
      </c>
      <c r="C13" s="19"/>
      <c r="D13" s="23"/>
      <c r="E13" s="22"/>
      <c r="F13" s="23"/>
      <c r="G13" s="22"/>
      <c r="H13" s="23"/>
      <c r="I13" s="22"/>
      <c r="J13" s="23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.75">
      <c r="A14" s="95">
        <v>502</v>
      </c>
      <c r="B14" s="54" t="s">
        <v>15</v>
      </c>
      <c r="C14" s="14">
        <v>180</v>
      </c>
      <c r="D14" s="18">
        <v>0.08</v>
      </c>
      <c r="E14" s="17">
        <v>0</v>
      </c>
      <c r="F14" s="18">
        <v>13.4</v>
      </c>
      <c r="G14" s="17">
        <v>54</v>
      </c>
      <c r="H14" s="18">
        <v>0</v>
      </c>
      <c r="I14" s="17">
        <v>0</v>
      </c>
      <c r="J14" s="18">
        <v>4.5</v>
      </c>
      <c r="K14" s="17">
        <v>0.4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5.75">
      <c r="A15" s="96"/>
      <c r="B15" s="8" t="s">
        <v>16</v>
      </c>
      <c r="C15" s="19"/>
      <c r="D15" s="23"/>
      <c r="E15" s="22"/>
      <c r="F15" s="23"/>
      <c r="G15" s="22"/>
      <c r="H15" s="23"/>
      <c r="I15" s="22"/>
      <c r="J15" s="23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15.75">
      <c r="A16" s="96"/>
      <c r="B16" s="8" t="s">
        <v>17</v>
      </c>
      <c r="C16" s="19"/>
      <c r="D16" s="23"/>
      <c r="E16" s="22"/>
      <c r="F16" s="23"/>
      <c r="G16" s="22"/>
      <c r="H16" s="23"/>
      <c r="I16" s="22"/>
      <c r="J16" s="23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15.75">
      <c r="A17" s="96"/>
      <c r="B17" s="8" t="s">
        <v>18</v>
      </c>
      <c r="C17" s="19"/>
      <c r="D17" s="23"/>
      <c r="E17" s="22"/>
      <c r="F17" s="23"/>
      <c r="G17" s="22"/>
      <c r="H17" s="23"/>
      <c r="I17" s="22"/>
      <c r="J17" s="23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5.75">
      <c r="A18" s="97"/>
      <c r="B18" s="13" t="s">
        <v>19</v>
      </c>
      <c r="C18" s="24"/>
      <c r="D18" s="28"/>
      <c r="E18" s="27"/>
      <c r="F18" s="28"/>
      <c r="G18" s="27"/>
      <c r="H18" s="28"/>
      <c r="I18" s="27"/>
      <c r="J18" s="28"/>
      <c r="K18" s="27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7.25" customHeight="1">
      <c r="A19" s="36">
        <v>114</v>
      </c>
      <c r="B19" s="50" t="s">
        <v>20</v>
      </c>
      <c r="C19" s="36">
        <v>40</v>
      </c>
      <c r="D19" s="30">
        <v>3.19</v>
      </c>
      <c r="E19" s="30">
        <v>1.31</v>
      </c>
      <c r="F19" s="30">
        <v>23.91</v>
      </c>
      <c r="G19" s="30">
        <v>115</v>
      </c>
      <c r="H19" s="30">
        <v>0.15</v>
      </c>
      <c r="I19" s="74">
        <v>0</v>
      </c>
      <c r="J19" s="30">
        <v>28.6</v>
      </c>
      <c r="K19" s="44">
        <v>1.5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.75">
      <c r="A20" s="105" t="s">
        <v>21</v>
      </c>
      <c r="B20" s="126"/>
      <c r="C20" s="31">
        <f>SUM(C8:C19)</f>
        <v>370</v>
      </c>
      <c r="D20" s="32">
        <f>SUM(D8:D19)</f>
        <v>7.8699999999999992</v>
      </c>
      <c r="E20" s="32">
        <f t="shared" ref="E20:K20" si="0">SUM(E8:E19)</f>
        <v>6.8100000000000005</v>
      </c>
      <c r="F20" s="32">
        <f t="shared" si="0"/>
        <v>60.41</v>
      </c>
      <c r="G20" s="32">
        <f t="shared" si="0"/>
        <v>330</v>
      </c>
      <c r="H20" s="32">
        <f t="shared" si="0"/>
        <v>0.20799999999999999</v>
      </c>
      <c r="I20" s="32">
        <f t="shared" si="0"/>
        <v>1.03</v>
      </c>
      <c r="J20" s="32">
        <f t="shared" si="0"/>
        <v>132.69999999999999</v>
      </c>
      <c r="K20" s="32">
        <f t="shared" si="0"/>
        <v>2.23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ht="15.75">
      <c r="A21" s="102" t="s">
        <v>22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4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8" customHeight="1">
      <c r="A22" s="55">
        <v>536</v>
      </c>
      <c r="B22" s="56" t="s">
        <v>40</v>
      </c>
      <c r="C22" s="57">
        <v>150</v>
      </c>
      <c r="D22" s="58">
        <v>5.5</v>
      </c>
      <c r="E22" s="58">
        <v>6.38</v>
      </c>
      <c r="F22" s="58">
        <v>8.18</v>
      </c>
      <c r="G22" s="59">
        <v>92.52</v>
      </c>
      <c r="H22" s="30">
        <v>0</v>
      </c>
      <c r="I22" s="30">
        <v>0</v>
      </c>
      <c r="J22" s="30">
        <v>3.75</v>
      </c>
      <c r="K22" s="30">
        <v>0.3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.75">
      <c r="A23" s="107" t="s">
        <v>23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5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26" ht="15.75">
      <c r="A24" s="111">
        <v>19</v>
      </c>
      <c r="B24" s="60" t="s">
        <v>42</v>
      </c>
      <c r="C24" s="5">
        <v>40</v>
      </c>
      <c r="D24" s="6">
        <v>0.45</v>
      </c>
      <c r="E24" s="7">
        <v>4.03</v>
      </c>
      <c r="F24" s="6">
        <v>4.1500000000000004</v>
      </c>
      <c r="G24" s="7">
        <v>54.72</v>
      </c>
      <c r="H24" s="6">
        <v>0.01</v>
      </c>
      <c r="I24" s="7">
        <v>0.96</v>
      </c>
      <c r="J24" s="6">
        <v>7.68</v>
      </c>
      <c r="K24" s="7">
        <v>0.16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>
      <c r="A25" s="112"/>
      <c r="B25" s="61" t="s">
        <v>78</v>
      </c>
      <c r="C25" s="9"/>
      <c r="D25" s="10"/>
      <c r="E25" s="11"/>
      <c r="F25" s="10"/>
      <c r="G25" s="11"/>
      <c r="H25" s="10"/>
      <c r="I25" s="11"/>
      <c r="J25" s="10"/>
      <c r="K25" s="11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>
      <c r="A26" s="112"/>
      <c r="B26" s="8" t="s">
        <v>44</v>
      </c>
      <c r="C26" s="9"/>
      <c r="D26" s="10"/>
      <c r="E26" s="11"/>
      <c r="F26" s="10"/>
      <c r="G26" s="11"/>
      <c r="H26" s="10"/>
      <c r="I26" s="11"/>
      <c r="J26" s="10"/>
      <c r="K26" s="11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>
      <c r="A27" s="113"/>
      <c r="B27" s="8" t="s">
        <v>79</v>
      </c>
      <c r="C27" s="9"/>
      <c r="D27" s="10"/>
      <c r="E27" s="11"/>
      <c r="F27" s="10"/>
      <c r="G27" s="11"/>
      <c r="H27" s="10"/>
      <c r="I27" s="11"/>
      <c r="J27" s="10"/>
      <c r="K27" s="11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>
      <c r="A28" s="95">
        <v>147</v>
      </c>
      <c r="B28" s="62" t="s">
        <v>46</v>
      </c>
      <c r="C28" s="63">
        <v>150</v>
      </c>
      <c r="D28" s="6">
        <v>1.05</v>
      </c>
      <c r="E28" s="7">
        <v>3</v>
      </c>
      <c r="F28" s="6">
        <v>4.5999999999999996</v>
      </c>
      <c r="G28" s="7">
        <v>49</v>
      </c>
      <c r="H28" s="6">
        <v>0.03</v>
      </c>
      <c r="I28" s="7">
        <v>11</v>
      </c>
      <c r="J28" s="6">
        <v>20.399999999999999</v>
      </c>
      <c r="K28" s="7">
        <v>0.5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>
      <c r="A29" s="96"/>
      <c r="B29" s="64" t="s">
        <v>47</v>
      </c>
      <c r="C29" s="65"/>
      <c r="D29" s="10"/>
      <c r="E29" s="11"/>
      <c r="F29" s="10"/>
      <c r="G29" s="11"/>
      <c r="H29" s="10"/>
      <c r="I29" s="11"/>
      <c r="J29" s="10"/>
      <c r="K29" s="11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>
      <c r="A30" s="96"/>
      <c r="B30" s="8" t="s">
        <v>48</v>
      </c>
      <c r="C30" s="9"/>
      <c r="D30" s="10"/>
      <c r="E30" s="11"/>
      <c r="F30" s="10"/>
      <c r="G30" s="11"/>
      <c r="H30" s="10"/>
      <c r="I30" s="11"/>
      <c r="J30" s="10"/>
      <c r="K30" s="11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>
      <c r="A31" s="96"/>
      <c r="B31" s="8" t="s">
        <v>24</v>
      </c>
      <c r="C31" s="9"/>
      <c r="D31" s="10"/>
      <c r="E31" s="11"/>
      <c r="F31" s="10"/>
      <c r="G31" s="11"/>
      <c r="H31" s="10"/>
      <c r="I31" s="11"/>
      <c r="J31" s="10"/>
      <c r="K31" s="1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>
      <c r="A32" s="96"/>
      <c r="B32" s="8" t="s">
        <v>25</v>
      </c>
      <c r="C32" s="9"/>
      <c r="D32" s="10"/>
      <c r="E32" s="11"/>
      <c r="F32" s="10"/>
      <c r="G32" s="11"/>
      <c r="H32" s="10"/>
      <c r="I32" s="11"/>
      <c r="J32" s="10"/>
      <c r="K32" s="11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>
      <c r="A33" s="96"/>
      <c r="B33" s="8" t="s">
        <v>26</v>
      </c>
      <c r="C33" s="9"/>
      <c r="D33" s="10"/>
      <c r="E33" s="11"/>
      <c r="F33" s="10"/>
      <c r="G33" s="11"/>
      <c r="H33" s="10"/>
      <c r="I33" s="11"/>
      <c r="J33" s="10"/>
      <c r="K33" s="11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>
      <c r="A34" s="96"/>
      <c r="B34" s="8" t="s">
        <v>27</v>
      </c>
      <c r="C34" s="9"/>
      <c r="D34" s="10"/>
      <c r="E34" s="11"/>
      <c r="F34" s="10"/>
      <c r="G34" s="11"/>
      <c r="H34" s="10"/>
      <c r="I34" s="11"/>
      <c r="J34" s="10"/>
      <c r="K34" s="1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>
      <c r="A35" s="96"/>
      <c r="B35" s="94" t="s">
        <v>49</v>
      </c>
      <c r="C35" s="9"/>
      <c r="D35" s="10"/>
      <c r="E35" s="11"/>
      <c r="F35" s="10"/>
      <c r="G35" s="11"/>
      <c r="H35" s="10"/>
      <c r="I35" s="11"/>
      <c r="J35" s="10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>
      <c r="A36" s="97"/>
      <c r="B36" s="13" t="s">
        <v>50</v>
      </c>
      <c r="C36" s="66"/>
      <c r="D36" s="49"/>
      <c r="E36" s="48"/>
      <c r="F36" s="49"/>
      <c r="G36" s="48"/>
      <c r="H36" s="49"/>
      <c r="I36" s="48"/>
      <c r="J36" s="49"/>
      <c r="K36" s="48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>
      <c r="A37" s="95">
        <v>411</v>
      </c>
      <c r="B37" s="33" t="s">
        <v>65</v>
      </c>
      <c r="C37" s="45">
        <v>150</v>
      </c>
      <c r="D37" s="7">
        <v>12.9</v>
      </c>
      <c r="E37" s="6">
        <v>12.8</v>
      </c>
      <c r="F37" s="7">
        <v>30.7</v>
      </c>
      <c r="G37" s="6">
        <v>290</v>
      </c>
      <c r="H37" s="7">
        <v>0.01</v>
      </c>
      <c r="I37" s="6">
        <v>1.05</v>
      </c>
      <c r="J37" s="7">
        <v>26.7</v>
      </c>
      <c r="K37" s="51">
        <v>1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>
      <c r="A38" s="96"/>
      <c r="B38" s="67" t="s">
        <v>80</v>
      </c>
      <c r="C38" s="46"/>
      <c r="D38" s="11"/>
      <c r="E38" s="10"/>
      <c r="F38" s="11"/>
      <c r="G38" s="10"/>
      <c r="H38" s="11"/>
      <c r="I38" s="10"/>
      <c r="J38" s="11"/>
      <c r="K38" s="5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>
      <c r="A39" s="96"/>
      <c r="B39" s="20" t="s">
        <v>81</v>
      </c>
      <c r="C39" s="46"/>
      <c r="D39" s="11"/>
      <c r="E39" s="10"/>
      <c r="F39" s="11"/>
      <c r="G39" s="10"/>
      <c r="H39" s="11"/>
      <c r="I39" s="10"/>
      <c r="J39" s="11"/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>
      <c r="A40" s="96"/>
      <c r="B40" s="20" t="s">
        <v>82</v>
      </c>
      <c r="C40" s="46"/>
      <c r="D40" s="11"/>
      <c r="E40" s="10"/>
      <c r="F40" s="11"/>
      <c r="G40" s="10"/>
      <c r="H40" s="11"/>
      <c r="I40" s="10"/>
      <c r="J40" s="11"/>
      <c r="K40" s="5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>
      <c r="A41" s="96"/>
      <c r="B41" s="20" t="s">
        <v>83</v>
      </c>
      <c r="C41" s="46"/>
      <c r="D41" s="11"/>
      <c r="E41" s="10"/>
      <c r="F41" s="11"/>
      <c r="G41" s="10"/>
      <c r="H41" s="11"/>
      <c r="I41" s="10"/>
      <c r="J41" s="11"/>
      <c r="K41" s="5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>
      <c r="A42" s="96"/>
      <c r="B42" s="93" t="s">
        <v>84</v>
      </c>
      <c r="C42" s="46"/>
      <c r="D42" s="11"/>
      <c r="E42" s="10"/>
      <c r="F42" s="11"/>
      <c r="G42" s="10"/>
      <c r="H42" s="11"/>
      <c r="I42" s="10"/>
      <c r="J42" s="11"/>
      <c r="K42" s="5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>
      <c r="A43" s="97"/>
      <c r="B43" s="25" t="s">
        <v>85</v>
      </c>
      <c r="C43" s="47"/>
      <c r="D43" s="48"/>
      <c r="E43" s="49"/>
      <c r="F43" s="48"/>
      <c r="G43" s="49"/>
      <c r="H43" s="48"/>
      <c r="I43" s="49"/>
      <c r="J43" s="48"/>
      <c r="K43" s="53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" customHeight="1">
      <c r="A44" s="24">
        <v>537</v>
      </c>
      <c r="B44" s="69" t="s">
        <v>39</v>
      </c>
      <c r="C44" s="24">
        <v>150</v>
      </c>
      <c r="D44" s="27">
        <v>0.75</v>
      </c>
      <c r="E44" s="27">
        <v>0</v>
      </c>
      <c r="F44" s="27">
        <v>9.5</v>
      </c>
      <c r="G44" s="27">
        <v>69</v>
      </c>
      <c r="H44" s="27">
        <v>1.4999999999999999E-2</v>
      </c>
      <c r="I44" s="27">
        <v>3</v>
      </c>
      <c r="J44" s="27">
        <v>10.5</v>
      </c>
      <c r="K44" s="27">
        <v>2.1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8" customHeight="1">
      <c r="A45" s="36">
        <v>114</v>
      </c>
      <c r="B45" s="35" t="s">
        <v>20</v>
      </c>
      <c r="C45" s="36">
        <v>25</v>
      </c>
      <c r="D45" s="30">
        <v>13.5</v>
      </c>
      <c r="E45" s="30">
        <v>1.3</v>
      </c>
      <c r="F45" s="30">
        <v>87.5</v>
      </c>
      <c r="G45" s="30">
        <v>59</v>
      </c>
      <c r="H45" s="30">
        <v>0.2</v>
      </c>
      <c r="I45" s="30">
        <v>0</v>
      </c>
      <c r="J45" s="30">
        <v>35.700000000000003</v>
      </c>
      <c r="K45" s="30">
        <v>1.9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8.75" customHeight="1">
      <c r="A46" s="24">
        <v>115</v>
      </c>
      <c r="B46" s="69" t="s">
        <v>28</v>
      </c>
      <c r="C46" s="24">
        <v>30</v>
      </c>
      <c r="D46" s="27">
        <v>2</v>
      </c>
      <c r="E46" s="27">
        <v>0.36</v>
      </c>
      <c r="F46" s="27">
        <v>10</v>
      </c>
      <c r="G46" s="27">
        <v>52</v>
      </c>
      <c r="H46" s="27">
        <v>0.05</v>
      </c>
      <c r="I46" s="27">
        <v>0</v>
      </c>
      <c r="J46" s="27">
        <v>10.5</v>
      </c>
      <c r="K46" s="27">
        <v>1.2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8.75" customHeight="1">
      <c r="A47" s="105" t="s">
        <v>29</v>
      </c>
      <c r="B47" s="106"/>
      <c r="C47" s="37">
        <f>SUM(C24:C46)</f>
        <v>545</v>
      </c>
      <c r="D47" s="4">
        <f t="shared" ref="D47:K47" si="1">SUM(D24:D46)</f>
        <v>30.65</v>
      </c>
      <c r="E47" s="4">
        <f t="shared" si="1"/>
        <v>21.490000000000002</v>
      </c>
      <c r="F47" s="4">
        <f t="shared" si="1"/>
        <v>146.44999999999999</v>
      </c>
      <c r="G47" s="4">
        <f t="shared" si="1"/>
        <v>573.72</v>
      </c>
      <c r="H47" s="4">
        <f t="shared" si="1"/>
        <v>0.315</v>
      </c>
      <c r="I47" s="4">
        <f t="shared" si="1"/>
        <v>16.010000000000002</v>
      </c>
      <c r="J47" s="4">
        <f t="shared" si="1"/>
        <v>111.48</v>
      </c>
      <c r="K47" s="4">
        <f t="shared" si="1"/>
        <v>6.86</v>
      </c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1:26" ht="19.5" customHeight="1">
      <c r="A48" s="121" t="s">
        <v>30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3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19.5" customHeight="1">
      <c r="A49" s="95">
        <v>212</v>
      </c>
      <c r="B49" s="33" t="s">
        <v>66</v>
      </c>
      <c r="C49" s="5">
        <v>130</v>
      </c>
      <c r="D49" s="6">
        <v>4.3</v>
      </c>
      <c r="E49" s="7">
        <v>6.4</v>
      </c>
      <c r="F49" s="6">
        <v>15</v>
      </c>
      <c r="G49" s="7">
        <v>134.30000000000001</v>
      </c>
      <c r="H49" s="6">
        <v>0.13</v>
      </c>
      <c r="I49" s="7">
        <v>3.4</v>
      </c>
      <c r="J49" s="6">
        <v>15.6</v>
      </c>
      <c r="K49" s="7">
        <v>1.04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8" customHeight="1">
      <c r="A50" s="96"/>
      <c r="B50" s="68" t="s">
        <v>86</v>
      </c>
      <c r="C50" s="9"/>
      <c r="D50" s="10"/>
      <c r="E50" s="11"/>
      <c r="F50" s="10"/>
      <c r="G50" s="11"/>
      <c r="H50" s="10"/>
      <c r="I50" s="11"/>
      <c r="J50" s="10"/>
      <c r="K50" s="11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9.5" customHeight="1">
      <c r="A51" s="96"/>
      <c r="B51" s="68" t="s">
        <v>59</v>
      </c>
      <c r="C51" s="9"/>
      <c r="D51" s="10"/>
      <c r="E51" s="11"/>
      <c r="F51" s="10"/>
      <c r="G51" s="11"/>
      <c r="H51" s="10"/>
      <c r="I51" s="11"/>
      <c r="J51" s="10"/>
      <c r="K51" s="11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8" customHeight="1">
      <c r="A52" s="96"/>
      <c r="B52" s="68" t="s">
        <v>87</v>
      </c>
      <c r="C52" s="9"/>
      <c r="D52" s="10"/>
      <c r="E52" s="11"/>
      <c r="F52" s="10"/>
      <c r="G52" s="11"/>
      <c r="H52" s="10"/>
      <c r="I52" s="11"/>
      <c r="J52" s="10"/>
      <c r="K52" s="11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8" customHeight="1">
      <c r="A53" s="96"/>
      <c r="B53" s="68" t="s">
        <v>91</v>
      </c>
      <c r="C53" s="9"/>
      <c r="D53" s="10"/>
      <c r="E53" s="11"/>
      <c r="F53" s="10"/>
      <c r="G53" s="11"/>
      <c r="H53" s="10"/>
      <c r="I53" s="11"/>
      <c r="J53" s="10"/>
      <c r="K53" s="11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8" customHeight="1">
      <c r="A54" s="36">
        <v>534</v>
      </c>
      <c r="B54" s="35" t="s">
        <v>67</v>
      </c>
      <c r="C54" s="84">
        <v>160</v>
      </c>
      <c r="D54" s="85">
        <v>4.5999999999999996</v>
      </c>
      <c r="E54" s="85">
        <v>4</v>
      </c>
      <c r="F54" s="85">
        <v>6.4</v>
      </c>
      <c r="G54" s="85">
        <v>84</v>
      </c>
      <c r="H54" s="85">
        <v>0.06</v>
      </c>
      <c r="I54" s="85">
        <v>1.1000000000000001</v>
      </c>
      <c r="J54" s="85">
        <v>192</v>
      </c>
      <c r="K54" s="85">
        <v>0.1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8" customHeight="1">
      <c r="A55" s="36">
        <v>114</v>
      </c>
      <c r="B55" s="50" t="s">
        <v>20</v>
      </c>
      <c r="C55" s="36">
        <v>40</v>
      </c>
      <c r="D55" s="30">
        <v>3.19</v>
      </c>
      <c r="E55" s="30">
        <v>1.31</v>
      </c>
      <c r="F55" s="30">
        <v>23.91</v>
      </c>
      <c r="G55" s="30">
        <v>115</v>
      </c>
      <c r="H55" s="30">
        <v>0.03</v>
      </c>
      <c r="I55" s="74">
        <v>0</v>
      </c>
      <c r="J55" s="30">
        <v>6</v>
      </c>
      <c r="K55" s="44">
        <v>0.33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8" customHeight="1">
      <c r="A56" s="105" t="s">
        <v>31</v>
      </c>
      <c r="B56" s="106"/>
      <c r="C56" s="70">
        <f>SUM(C49:C55)</f>
        <v>330</v>
      </c>
      <c r="D56" s="71">
        <f t="shared" ref="D56:K56" si="2">SUM(D49:D55)</f>
        <v>12.089999999999998</v>
      </c>
      <c r="E56" s="71">
        <f t="shared" si="2"/>
        <v>11.71</v>
      </c>
      <c r="F56" s="71">
        <f t="shared" si="2"/>
        <v>45.31</v>
      </c>
      <c r="G56" s="71">
        <f t="shared" si="2"/>
        <v>333.3</v>
      </c>
      <c r="H56" s="71">
        <f t="shared" si="2"/>
        <v>0.22</v>
      </c>
      <c r="I56" s="71">
        <f t="shared" si="2"/>
        <v>4.5</v>
      </c>
      <c r="J56" s="71">
        <f t="shared" si="2"/>
        <v>213.6</v>
      </c>
      <c r="K56" s="71">
        <f t="shared" si="2"/>
        <v>1.4700000000000002</v>
      </c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</row>
    <row r="57" spans="1:26" ht="17.25" customHeight="1">
      <c r="A57" s="109" t="s">
        <v>32</v>
      </c>
      <c r="B57" s="110"/>
      <c r="C57" s="72">
        <f t="shared" ref="C57:K57" si="3">SUM(C20+C22+C47+C56)</f>
        <v>1395</v>
      </c>
      <c r="D57" s="73">
        <f t="shared" si="3"/>
        <v>56.109999999999992</v>
      </c>
      <c r="E57" s="73">
        <f t="shared" si="3"/>
        <v>46.390000000000008</v>
      </c>
      <c r="F57" s="73">
        <f t="shared" si="3"/>
        <v>260.35000000000002</v>
      </c>
      <c r="G57" s="73">
        <f t="shared" si="3"/>
        <v>1329.54</v>
      </c>
      <c r="H57" s="73">
        <f t="shared" si="3"/>
        <v>0.74299999999999999</v>
      </c>
      <c r="I57" s="73">
        <f t="shared" si="3"/>
        <v>21.540000000000003</v>
      </c>
      <c r="J57" s="73">
        <f t="shared" si="3"/>
        <v>461.53</v>
      </c>
      <c r="K57" s="73">
        <f t="shared" si="3"/>
        <v>10.860000000000001</v>
      </c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15.75">
      <c r="A58" s="2"/>
      <c r="B58" s="2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>
      <c r="A59" s="108" t="s">
        <v>41</v>
      </c>
      <c r="B59" s="108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7.25" customHeight="1">
      <c r="A60" s="108" t="s">
        <v>58</v>
      </c>
      <c r="B60" s="108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>
      <c r="A61" s="108" t="s">
        <v>33</v>
      </c>
      <c r="B61" s="108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7.25" customHeight="1">
      <c r="A62" s="100" t="s">
        <v>1</v>
      </c>
      <c r="B62" s="98" t="s">
        <v>2</v>
      </c>
      <c r="C62" s="100" t="s">
        <v>3</v>
      </c>
      <c r="D62" s="114" t="s">
        <v>4</v>
      </c>
      <c r="E62" s="115"/>
      <c r="F62" s="116"/>
      <c r="G62" s="119" t="s">
        <v>5</v>
      </c>
      <c r="H62" s="114" t="s">
        <v>6</v>
      </c>
      <c r="I62" s="115"/>
      <c r="J62" s="117" t="s">
        <v>7</v>
      </c>
      <c r="K62" s="11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18" customHeight="1">
      <c r="A63" s="101"/>
      <c r="B63" s="99"/>
      <c r="C63" s="101"/>
      <c r="D63" s="4" t="s">
        <v>8</v>
      </c>
      <c r="E63" s="4" t="s">
        <v>9</v>
      </c>
      <c r="F63" s="4" t="s">
        <v>10</v>
      </c>
      <c r="G63" s="120"/>
      <c r="H63" s="4" t="s">
        <v>11</v>
      </c>
      <c r="I63" s="4" t="s">
        <v>12</v>
      </c>
      <c r="J63" s="4" t="s">
        <v>13</v>
      </c>
      <c r="K63" s="4" t="s">
        <v>14</v>
      </c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1:26" ht="15.75">
      <c r="A64" s="121" t="s">
        <v>34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3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15.75">
      <c r="A65" s="111">
        <v>268</v>
      </c>
      <c r="B65" s="15" t="s">
        <v>60</v>
      </c>
      <c r="C65" s="16">
        <v>200</v>
      </c>
      <c r="D65" s="17">
        <v>6.1</v>
      </c>
      <c r="E65" s="18">
        <v>7.3</v>
      </c>
      <c r="F65" s="17">
        <v>30.8</v>
      </c>
      <c r="G65" s="18">
        <v>214</v>
      </c>
      <c r="H65" s="17">
        <v>7.0000000000000007E-2</v>
      </c>
      <c r="I65" s="18">
        <v>1.3</v>
      </c>
      <c r="J65" s="17">
        <v>132.80000000000001</v>
      </c>
      <c r="K65" s="40">
        <v>0.44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.75">
      <c r="A66" s="112"/>
      <c r="B66" s="20" t="s">
        <v>68</v>
      </c>
      <c r="C66" s="21"/>
      <c r="D66" s="22"/>
      <c r="E66" s="23"/>
      <c r="F66" s="22"/>
      <c r="G66" s="23"/>
      <c r="H66" s="22"/>
      <c r="I66" s="23"/>
      <c r="J66" s="22"/>
      <c r="K66" s="41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" customHeight="1">
      <c r="A67" s="112"/>
      <c r="B67" s="20" t="s">
        <v>69</v>
      </c>
      <c r="C67" s="21"/>
      <c r="D67" s="22"/>
      <c r="E67" s="23"/>
      <c r="F67" s="22"/>
      <c r="G67" s="23"/>
      <c r="H67" s="22"/>
      <c r="I67" s="23"/>
      <c r="J67" s="22"/>
      <c r="K67" s="41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.75">
      <c r="A68" s="112"/>
      <c r="B68" s="20" t="s">
        <v>35</v>
      </c>
      <c r="C68" s="21"/>
      <c r="D68" s="22"/>
      <c r="E68" s="23"/>
      <c r="F68" s="22"/>
      <c r="G68" s="23"/>
      <c r="H68" s="22"/>
      <c r="I68" s="23"/>
      <c r="J68" s="22"/>
      <c r="K68" s="41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.75">
      <c r="A69" s="112"/>
      <c r="B69" s="20" t="s">
        <v>36</v>
      </c>
      <c r="C69" s="21"/>
      <c r="D69" s="22"/>
      <c r="E69" s="23"/>
      <c r="F69" s="22"/>
      <c r="G69" s="23"/>
      <c r="H69" s="22"/>
      <c r="I69" s="23"/>
      <c r="J69" s="22"/>
      <c r="K69" s="41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6.5" customHeight="1">
      <c r="A70" s="113"/>
      <c r="B70" s="20" t="s">
        <v>70</v>
      </c>
      <c r="C70" s="21"/>
      <c r="D70" s="22"/>
      <c r="E70" s="23"/>
      <c r="F70" s="22"/>
      <c r="G70" s="23"/>
      <c r="H70" s="22"/>
      <c r="I70" s="23"/>
      <c r="J70" s="22"/>
      <c r="K70" s="41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.75">
      <c r="A71" s="111">
        <v>502</v>
      </c>
      <c r="B71" s="15" t="s">
        <v>15</v>
      </c>
      <c r="C71" s="16">
        <v>180</v>
      </c>
      <c r="D71" s="17">
        <v>0.08</v>
      </c>
      <c r="E71" s="18">
        <v>0</v>
      </c>
      <c r="F71" s="17">
        <v>13.4</v>
      </c>
      <c r="G71" s="18">
        <v>54</v>
      </c>
      <c r="H71" s="17">
        <v>0</v>
      </c>
      <c r="I71" s="18">
        <v>0</v>
      </c>
      <c r="J71" s="17">
        <v>4.5</v>
      </c>
      <c r="K71" s="40">
        <v>0.4</v>
      </c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.75">
      <c r="A72" s="112"/>
      <c r="B72" s="20" t="s">
        <v>16</v>
      </c>
      <c r="C72" s="21"/>
      <c r="D72" s="22"/>
      <c r="E72" s="23"/>
      <c r="F72" s="22"/>
      <c r="G72" s="23"/>
      <c r="H72" s="22"/>
      <c r="I72" s="23"/>
      <c r="J72" s="22"/>
      <c r="K72" s="41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9.5" customHeight="1">
      <c r="A73" s="112"/>
      <c r="B73" s="20" t="s">
        <v>17</v>
      </c>
      <c r="C73" s="21"/>
      <c r="D73" s="22"/>
      <c r="E73" s="23"/>
      <c r="F73" s="22"/>
      <c r="G73" s="23"/>
      <c r="H73" s="22"/>
      <c r="I73" s="23"/>
      <c r="J73" s="22"/>
      <c r="K73" s="41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8" customHeight="1">
      <c r="A74" s="112"/>
      <c r="B74" s="20" t="s">
        <v>18</v>
      </c>
      <c r="C74" s="21"/>
      <c r="D74" s="22"/>
      <c r="E74" s="23"/>
      <c r="F74" s="22"/>
      <c r="G74" s="23"/>
      <c r="H74" s="22"/>
      <c r="I74" s="23"/>
      <c r="J74" s="22"/>
      <c r="K74" s="41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.75">
      <c r="A75" s="113"/>
      <c r="B75" s="25" t="s">
        <v>19</v>
      </c>
      <c r="C75" s="26"/>
      <c r="D75" s="27"/>
      <c r="E75" s="28"/>
      <c r="F75" s="27"/>
      <c r="G75" s="28"/>
      <c r="H75" s="27"/>
      <c r="I75" s="28"/>
      <c r="J75" s="27"/>
      <c r="K75" s="42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8" customHeight="1">
      <c r="A76" s="36">
        <v>114</v>
      </c>
      <c r="B76" s="50" t="s">
        <v>20</v>
      </c>
      <c r="C76" s="36">
        <v>40</v>
      </c>
      <c r="D76" s="30">
        <v>3.19</v>
      </c>
      <c r="E76" s="30">
        <v>1.31</v>
      </c>
      <c r="F76" s="30">
        <v>23.91</v>
      </c>
      <c r="G76" s="30">
        <v>115</v>
      </c>
      <c r="H76" s="30">
        <v>0.03</v>
      </c>
      <c r="I76" s="74">
        <v>0</v>
      </c>
      <c r="J76" s="30">
        <v>6</v>
      </c>
      <c r="K76" s="44">
        <v>0.33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9.5" customHeight="1">
      <c r="A77" s="105" t="s">
        <v>21</v>
      </c>
      <c r="B77" s="126"/>
      <c r="C77" s="31">
        <f>SUM(C65:C76)</f>
        <v>420</v>
      </c>
      <c r="D77" s="32">
        <f>SUM(D65:D76)</f>
        <v>9.3699999999999992</v>
      </c>
      <c r="E77" s="32">
        <f t="shared" ref="E77:K77" si="4">SUM(E65:E76)</f>
        <v>8.61</v>
      </c>
      <c r="F77" s="32">
        <f t="shared" si="4"/>
        <v>68.11</v>
      </c>
      <c r="G77" s="32">
        <f t="shared" si="4"/>
        <v>383</v>
      </c>
      <c r="H77" s="32">
        <f t="shared" si="4"/>
        <v>0.1</v>
      </c>
      <c r="I77" s="32">
        <f t="shared" si="4"/>
        <v>1.3</v>
      </c>
      <c r="J77" s="32">
        <f t="shared" si="4"/>
        <v>143.30000000000001</v>
      </c>
      <c r="K77" s="32">
        <f t="shared" si="4"/>
        <v>1.1700000000000002</v>
      </c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6" ht="21" customHeight="1">
      <c r="A78" s="102" t="s">
        <v>22</v>
      </c>
      <c r="B78" s="103"/>
      <c r="C78" s="103"/>
      <c r="D78" s="103"/>
      <c r="E78" s="103"/>
      <c r="F78" s="103"/>
      <c r="G78" s="103"/>
      <c r="H78" s="103"/>
      <c r="I78" s="103"/>
      <c r="J78" s="103"/>
      <c r="K78" s="104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18.75" customHeight="1">
      <c r="A79" s="55">
        <v>536</v>
      </c>
      <c r="B79" s="56" t="s">
        <v>40</v>
      </c>
      <c r="C79" s="75">
        <v>200</v>
      </c>
      <c r="D79" s="76">
        <v>5.5</v>
      </c>
      <c r="E79" s="76">
        <v>6.38</v>
      </c>
      <c r="F79" s="76">
        <v>8.18</v>
      </c>
      <c r="G79" s="77">
        <v>112.52</v>
      </c>
      <c r="H79" s="4">
        <v>0</v>
      </c>
      <c r="I79" s="4">
        <v>0</v>
      </c>
      <c r="J79" s="4">
        <v>3.75</v>
      </c>
      <c r="K79" s="4">
        <v>0.3</v>
      </c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6" ht="18" customHeight="1">
      <c r="A80" s="107" t="s">
        <v>23</v>
      </c>
      <c r="B80" s="124"/>
      <c r="C80" s="124"/>
      <c r="D80" s="124"/>
      <c r="E80" s="124"/>
      <c r="F80" s="124"/>
      <c r="G80" s="124"/>
      <c r="H80" s="124"/>
      <c r="I80" s="124"/>
      <c r="J80" s="124"/>
      <c r="K80" s="125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</row>
    <row r="81" spans="1:26" ht="15.75">
      <c r="A81" s="95">
        <v>19</v>
      </c>
      <c r="B81" s="60" t="s">
        <v>42</v>
      </c>
      <c r="C81" s="5">
        <v>50</v>
      </c>
      <c r="D81" s="6">
        <v>0.56999999999999995</v>
      </c>
      <c r="E81" s="7">
        <v>5.04</v>
      </c>
      <c r="F81" s="6">
        <v>5.19</v>
      </c>
      <c r="G81" s="7">
        <v>68.400000000000006</v>
      </c>
      <c r="H81" s="6">
        <v>1.6E-2</v>
      </c>
      <c r="I81" s="7">
        <v>1.2</v>
      </c>
      <c r="J81" s="6">
        <v>9.6</v>
      </c>
      <c r="K81" s="7">
        <v>0.2</v>
      </c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8" customHeight="1">
      <c r="A82" s="96"/>
      <c r="B82" s="61" t="s">
        <v>43</v>
      </c>
      <c r="C82" s="9"/>
      <c r="D82" s="10"/>
      <c r="E82" s="11"/>
      <c r="F82" s="10"/>
      <c r="G82" s="11"/>
      <c r="H82" s="10"/>
      <c r="I82" s="11"/>
      <c r="J82" s="10"/>
      <c r="K82" s="11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7.25" customHeight="1">
      <c r="A83" s="96"/>
      <c r="B83" s="8" t="s">
        <v>44</v>
      </c>
      <c r="C83" s="9"/>
      <c r="D83" s="10"/>
      <c r="E83" s="11"/>
      <c r="F83" s="10"/>
      <c r="G83" s="11"/>
      <c r="H83" s="10"/>
      <c r="I83" s="11"/>
      <c r="J83" s="10"/>
      <c r="K83" s="11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>
      <c r="A84" s="97"/>
      <c r="B84" s="8" t="s">
        <v>45</v>
      </c>
      <c r="C84" s="9"/>
      <c r="D84" s="10"/>
      <c r="E84" s="11"/>
      <c r="F84" s="10"/>
      <c r="G84" s="11"/>
      <c r="H84" s="10"/>
      <c r="I84" s="11"/>
      <c r="J84" s="10"/>
      <c r="K84" s="11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>
      <c r="A85" s="95">
        <v>147</v>
      </c>
      <c r="B85" s="60" t="s">
        <v>51</v>
      </c>
      <c r="C85" s="78">
        <v>200</v>
      </c>
      <c r="D85" s="18">
        <v>1.4</v>
      </c>
      <c r="E85" s="17">
        <v>4</v>
      </c>
      <c r="F85" s="18">
        <v>8.5</v>
      </c>
      <c r="G85" s="17">
        <v>76</v>
      </c>
      <c r="H85" s="18">
        <v>0.04</v>
      </c>
      <c r="I85" s="17">
        <v>8.1999999999999993</v>
      </c>
      <c r="J85" s="18">
        <v>27.6</v>
      </c>
      <c r="K85" s="17">
        <v>0.9</v>
      </c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.75">
      <c r="A86" s="96"/>
      <c r="B86" s="61" t="s">
        <v>52</v>
      </c>
      <c r="C86" s="79"/>
      <c r="D86" s="23"/>
      <c r="E86" s="22"/>
      <c r="F86" s="23"/>
      <c r="G86" s="22"/>
      <c r="H86" s="23"/>
      <c r="I86" s="22"/>
      <c r="J86" s="23"/>
      <c r="K86" s="22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.75">
      <c r="A87" s="96"/>
      <c r="B87" s="80" t="s">
        <v>53</v>
      </c>
      <c r="C87" s="19"/>
      <c r="D87" s="23"/>
      <c r="E87" s="22"/>
      <c r="F87" s="23"/>
      <c r="G87" s="22"/>
      <c r="H87" s="23"/>
      <c r="I87" s="22"/>
      <c r="J87" s="23"/>
      <c r="K87" s="22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.75">
      <c r="A88" s="96"/>
      <c r="B88" s="80" t="s">
        <v>54</v>
      </c>
      <c r="C88" s="19"/>
      <c r="D88" s="23"/>
      <c r="E88" s="22"/>
      <c r="F88" s="23"/>
      <c r="G88" s="22"/>
      <c r="H88" s="23"/>
      <c r="I88" s="22"/>
      <c r="J88" s="23"/>
      <c r="K88" s="22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.75">
      <c r="A89" s="96"/>
      <c r="B89" s="80" t="s">
        <v>25</v>
      </c>
      <c r="C89" s="19"/>
      <c r="D89" s="23"/>
      <c r="E89" s="22"/>
      <c r="F89" s="23"/>
      <c r="G89" s="22"/>
      <c r="H89" s="23"/>
      <c r="I89" s="22"/>
      <c r="J89" s="23"/>
      <c r="K89" s="22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.75">
      <c r="A90" s="96"/>
      <c r="B90" s="80" t="s">
        <v>55</v>
      </c>
      <c r="C90" s="19"/>
      <c r="D90" s="23"/>
      <c r="E90" s="22"/>
      <c r="F90" s="23"/>
      <c r="G90" s="22"/>
      <c r="H90" s="23"/>
      <c r="I90" s="22"/>
      <c r="J90" s="23"/>
      <c r="K90" s="22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.75">
      <c r="A91" s="96"/>
      <c r="B91" s="80" t="s">
        <v>37</v>
      </c>
      <c r="C91" s="19"/>
      <c r="D91" s="23"/>
      <c r="E91" s="22"/>
      <c r="F91" s="23"/>
      <c r="G91" s="22"/>
      <c r="H91" s="23"/>
      <c r="I91" s="22"/>
      <c r="J91" s="23"/>
      <c r="K91" s="22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.75">
      <c r="A92" s="96"/>
      <c r="B92" s="80" t="s">
        <v>56</v>
      </c>
      <c r="C92" s="19"/>
      <c r="D92" s="23"/>
      <c r="E92" s="22"/>
      <c r="F92" s="23"/>
      <c r="G92" s="22"/>
      <c r="H92" s="23"/>
      <c r="I92" s="22"/>
      <c r="J92" s="23"/>
      <c r="K92" s="22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.75">
      <c r="A93" s="97"/>
      <c r="B93" s="81" t="s">
        <v>57</v>
      </c>
      <c r="C93" s="24"/>
      <c r="D93" s="28"/>
      <c r="E93" s="27"/>
      <c r="F93" s="28"/>
      <c r="G93" s="27"/>
      <c r="H93" s="28"/>
      <c r="I93" s="27"/>
      <c r="J93" s="28"/>
      <c r="K93" s="27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8.75" customHeight="1">
      <c r="A94" s="95">
        <v>411</v>
      </c>
      <c r="B94" s="33" t="s">
        <v>65</v>
      </c>
      <c r="C94" s="45">
        <v>200</v>
      </c>
      <c r="D94" s="7">
        <v>16</v>
      </c>
      <c r="E94" s="6">
        <v>15.9</v>
      </c>
      <c r="F94" s="7">
        <v>37.9</v>
      </c>
      <c r="G94" s="6">
        <v>341</v>
      </c>
      <c r="H94" s="7">
        <v>0.03</v>
      </c>
      <c r="I94" s="6">
        <v>1.3</v>
      </c>
      <c r="J94" s="7">
        <v>33</v>
      </c>
      <c r="K94" s="51">
        <v>1.3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8.75" customHeight="1">
      <c r="A95" s="96"/>
      <c r="B95" s="67" t="s">
        <v>71</v>
      </c>
      <c r="C95" s="46"/>
      <c r="D95" s="11"/>
      <c r="E95" s="10"/>
      <c r="F95" s="11"/>
      <c r="G95" s="10"/>
      <c r="H95" s="11"/>
      <c r="I95" s="10"/>
      <c r="J95" s="11"/>
      <c r="K95" s="52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>
      <c r="A96" s="96"/>
      <c r="B96" s="68" t="s">
        <v>72</v>
      </c>
      <c r="C96" s="46"/>
      <c r="D96" s="11"/>
      <c r="E96" s="10"/>
      <c r="F96" s="11"/>
      <c r="G96" s="10"/>
      <c r="H96" s="11"/>
      <c r="I96" s="10"/>
      <c r="J96" s="11"/>
      <c r="K96" s="52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>
      <c r="A97" s="96"/>
      <c r="B97" s="20" t="s">
        <v>73</v>
      </c>
      <c r="C97" s="46"/>
      <c r="D97" s="11"/>
      <c r="E97" s="10"/>
      <c r="F97" s="11"/>
      <c r="G97" s="10"/>
      <c r="H97" s="11"/>
      <c r="I97" s="10"/>
      <c r="J97" s="11"/>
      <c r="K97" s="52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>
      <c r="A98" s="96"/>
      <c r="B98" s="20" t="s">
        <v>74</v>
      </c>
      <c r="C98" s="46"/>
      <c r="D98" s="11"/>
      <c r="E98" s="10"/>
      <c r="F98" s="11"/>
      <c r="G98" s="10"/>
      <c r="H98" s="11"/>
      <c r="I98" s="10"/>
      <c r="J98" s="11"/>
      <c r="K98" s="52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>
      <c r="A99" s="96"/>
      <c r="B99" s="20" t="s">
        <v>75</v>
      </c>
      <c r="C99" s="46"/>
      <c r="D99" s="11"/>
      <c r="E99" s="10"/>
      <c r="F99" s="11"/>
      <c r="G99" s="10"/>
      <c r="H99" s="11"/>
      <c r="I99" s="10"/>
      <c r="J99" s="11"/>
      <c r="K99" s="52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8" customHeight="1">
      <c r="A100" s="96"/>
      <c r="B100" s="20" t="s">
        <v>76</v>
      </c>
      <c r="C100" s="46"/>
      <c r="D100" s="11"/>
      <c r="E100" s="10"/>
      <c r="F100" s="11"/>
      <c r="G100" s="10"/>
      <c r="H100" s="11"/>
      <c r="I100" s="10"/>
      <c r="J100" s="11"/>
      <c r="K100" s="52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1" customHeight="1">
      <c r="A101" s="97"/>
      <c r="B101" s="25" t="s">
        <v>77</v>
      </c>
      <c r="C101" s="47"/>
      <c r="D101" s="48"/>
      <c r="E101" s="49"/>
      <c r="F101" s="48"/>
      <c r="G101" s="49"/>
      <c r="H101" s="48"/>
      <c r="I101" s="49"/>
      <c r="J101" s="48"/>
      <c r="K101" s="53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7.25" customHeight="1">
      <c r="A102" s="34">
        <v>537</v>
      </c>
      <c r="B102" s="69" t="s">
        <v>39</v>
      </c>
      <c r="C102" s="26">
        <v>180</v>
      </c>
      <c r="D102" s="27">
        <v>1</v>
      </c>
      <c r="E102" s="28">
        <v>0.2</v>
      </c>
      <c r="F102" s="27">
        <v>20.2</v>
      </c>
      <c r="G102" s="28">
        <v>82</v>
      </c>
      <c r="H102" s="27">
        <v>0.02</v>
      </c>
      <c r="I102" s="28">
        <v>4</v>
      </c>
      <c r="J102" s="27">
        <v>14</v>
      </c>
      <c r="K102" s="42">
        <v>2.8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7.25" customHeight="1">
      <c r="A103" s="36">
        <v>114</v>
      </c>
      <c r="B103" s="29" t="s">
        <v>20</v>
      </c>
      <c r="C103" s="12">
        <v>30</v>
      </c>
      <c r="D103" s="27">
        <v>2.2000000000000002</v>
      </c>
      <c r="E103" s="42">
        <v>0.24</v>
      </c>
      <c r="F103" s="27">
        <v>14.8</v>
      </c>
      <c r="G103" s="27">
        <v>70</v>
      </c>
      <c r="H103" s="27">
        <v>0.03</v>
      </c>
      <c r="I103" s="27">
        <v>0</v>
      </c>
      <c r="J103" s="27">
        <v>6</v>
      </c>
      <c r="K103" s="27">
        <v>0.33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7.25" customHeight="1">
      <c r="A104" s="24">
        <v>115</v>
      </c>
      <c r="B104" s="50" t="s">
        <v>28</v>
      </c>
      <c r="C104" s="36">
        <v>30</v>
      </c>
      <c r="D104" s="30">
        <v>2</v>
      </c>
      <c r="E104" s="30">
        <v>0.36</v>
      </c>
      <c r="F104" s="30">
        <v>10</v>
      </c>
      <c r="G104" s="30">
        <v>52</v>
      </c>
      <c r="H104" s="30">
        <v>0.05</v>
      </c>
      <c r="I104" s="30">
        <v>0</v>
      </c>
      <c r="J104" s="30">
        <v>10.5</v>
      </c>
      <c r="K104" s="30">
        <v>1.2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8.75" customHeight="1">
      <c r="A105" s="105" t="s">
        <v>29</v>
      </c>
      <c r="B105" s="106"/>
      <c r="C105" s="37">
        <f t="shared" ref="C105:K105" si="5">SUM(C81:C104)</f>
        <v>690</v>
      </c>
      <c r="D105" s="4">
        <f t="shared" si="5"/>
        <v>23.169999999999998</v>
      </c>
      <c r="E105" s="4">
        <f t="shared" si="5"/>
        <v>25.739999999999995</v>
      </c>
      <c r="F105" s="4">
        <f t="shared" si="5"/>
        <v>96.59</v>
      </c>
      <c r="G105" s="4">
        <f t="shared" si="5"/>
        <v>689.4</v>
      </c>
      <c r="H105" s="4">
        <f t="shared" si="5"/>
        <v>0.186</v>
      </c>
      <c r="I105" s="4">
        <f t="shared" si="5"/>
        <v>14.7</v>
      </c>
      <c r="J105" s="4">
        <f t="shared" si="5"/>
        <v>100.7</v>
      </c>
      <c r="K105" s="4">
        <f t="shared" si="5"/>
        <v>6.73</v>
      </c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1:26" ht="18.75" customHeight="1">
      <c r="A106" s="121" t="s">
        <v>30</v>
      </c>
      <c r="B106" s="122"/>
      <c r="C106" s="122"/>
      <c r="D106" s="122"/>
      <c r="E106" s="122"/>
      <c r="F106" s="122"/>
      <c r="G106" s="122"/>
      <c r="H106" s="122"/>
      <c r="I106" s="122"/>
      <c r="J106" s="122"/>
      <c r="K106" s="123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18" customHeight="1">
      <c r="A107" s="95">
        <v>212</v>
      </c>
      <c r="B107" s="33" t="s">
        <v>66</v>
      </c>
      <c r="C107" s="82">
        <v>150</v>
      </c>
      <c r="D107" s="18">
        <v>5</v>
      </c>
      <c r="E107" s="17">
        <v>7.4</v>
      </c>
      <c r="F107" s="18">
        <v>17.2</v>
      </c>
      <c r="G107" s="17">
        <v>155</v>
      </c>
      <c r="H107" s="18">
        <v>0.16</v>
      </c>
      <c r="I107" s="17">
        <v>4</v>
      </c>
      <c r="J107" s="18">
        <v>18</v>
      </c>
      <c r="K107" s="17">
        <v>1.2</v>
      </c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.75">
      <c r="A108" s="96"/>
      <c r="B108" s="68" t="s">
        <v>88</v>
      </c>
      <c r="C108" s="83"/>
      <c r="D108" s="23"/>
      <c r="E108" s="22"/>
      <c r="F108" s="23"/>
      <c r="G108" s="22"/>
      <c r="H108" s="23"/>
      <c r="I108" s="22"/>
      <c r="J108" s="23"/>
      <c r="K108" s="22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9.5" customHeight="1">
      <c r="A109" s="96"/>
      <c r="B109" s="68" t="s">
        <v>89</v>
      </c>
      <c r="C109" s="83"/>
      <c r="D109" s="23"/>
      <c r="E109" s="22"/>
      <c r="F109" s="23"/>
      <c r="G109" s="22"/>
      <c r="H109" s="23"/>
      <c r="I109" s="22"/>
      <c r="J109" s="23"/>
      <c r="K109" s="22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.75">
      <c r="A110" s="96"/>
      <c r="B110" s="68" t="s">
        <v>90</v>
      </c>
      <c r="C110" s="83"/>
      <c r="D110" s="23"/>
      <c r="E110" s="22"/>
      <c r="F110" s="23"/>
      <c r="G110" s="22"/>
      <c r="H110" s="23"/>
      <c r="I110" s="22"/>
      <c r="J110" s="23"/>
      <c r="K110" s="22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.75">
      <c r="A111" s="96"/>
      <c r="B111" s="68" t="s">
        <v>92</v>
      </c>
      <c r="C111" s="83"/>
      <c r="D111" s="23"/>
      <c r="E111" s="22"/>
      <c r="F111" s="23"/>
      <c r="G111" s="22"/>
      <c r="H111" s="23"/>
      <c r="I111" s="22"/>
      <c r="J111" s="23"/>
      <c r="K111" s="22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.75">
      <c r="A112" s="97"/>
      <c r="B112" s="68" t="s">
        <v>79</v>
      </c>
      <c r="C112" s="83"/>
      <c r="D112" s="23"/>
      <c r="E112" s="22"/>
      <c r="F112" s="23"/>
      <c r="G112" s="27"/>
      <c r="H112" s="23"/>
      <c r="I112" s="27"/>
      <c r="J112" s="23"/>
      <c r="K112" s="27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7.25" customHeight="1">
      <c r="A113" s="34">
        <v>534</v>
      </c>
      <c r="B113" s="35" t="s">
        <v>67</v>
      </c>
      <c r="C113" s="36">
        <v>180</v>
      </c>
      <c r="D113" s="43">
        <v>4.5999999999999996</v>
      </c>
      <c r="E113" s="30">
        <v>4</v>
      </c>
      <c r="F113" s="44">
        <v>6.4</v>
      </c>
      <c r="G113" s="30">
        <v>94</v>
      </c>
      <c r="H113" s="30">
        <v>0.06</v>
      </c>
      <c r="I113" s="30">
        <v>1.1000000000000001</v>
      </c>
      <c r="J113" s="30">
        <v>192</v>
      </c>
      <c r="K113" s="30">
        <v>0.1</v>
      </c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21" customHeight="1">
      <c r="A114" s="36">
        <v>114</v>
      </c>
      <c r="B114" s="50" t="s">
        <v>20</v>
      </c>
      <c r="C114" s="36">
        <v>40</v>
      </c>
      <c r="D114" s="30">
        <v>3.19</v>
      </c>
      <c r="E114" s="30">
        <v>1.31</v>
      </c>
      <c r="F114" s="30">
        <v>23.91</v>
      </c>
      <c r="G114" s="30">
        <v>115</v>
      </c>
      <c r="H114" s="30">
        <v>0.03</v>
      </c>
      <c r="I114" s="74">
        <v>0</v>
      </c>
      <c r="J114" s="30">
        <v>6</v>
      </c>
      <c r="K114" s="44">
        <v>0.33</v>
      </c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.75">
      <c r="A115" s="105" t="s">
        <v>31</v>
      </c>
      <c r="B115" s="127"/>
      <c r="C115" s="37">
        <f>SUM(C107:C114)</f>
        <v>370</v>
      </c>
      <c r="D115" s="4">
        <f>SUM(D107:D114)</f>
        <v>12.79</v>
      </c>
      <c r="E115" s="4">
        <f t="shared" ref="E115:K115" si="6">SUM(E107:E114)</f>
        <v>12.71</v>
      </c>
      <c r="F115" s="4">
        <f t="shared" si="6"/>
        <v>47.510000000000005</v>
      </c>
      <c r="G115" s="4">
        <f t="shared" si="6"/>
        <v>364</v>
      </c>
      <c r="H115" s="4">
        <f t="shared" si="6"/>
        <v>0.25</v>
      </c>
      <c r="I115" s="4">
        <f t="shared" si="6"/>
        <v>5.0999999999999996</v>
      </c>
      <c r="J115" s="4">
        <f t="shared" si="6"/>
        <v>216</v>
      </c>
      <c r="K115" s="4">
        <f t="shared" si="6"/>
        <v>1.6300000000000001</v>
      </c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spans="1:26" ht="15.75">
      <c r="A116" s="109" t="s">
        <v>32</v>
      </c>
      <c r="B116" s="128"/>
      <c r="C116" s="38">
        <f t="shared" ref="C116:K116" si="7">SUM(C77+C79+C105+C115)</f>
        <v>1680</v>
      </c>
      <c r="D116" s="39">
        <f t="shared" si="7"/>
        <v>50.83</v>
      </c>
      <c r="E116" s="39">
        <f t="shared" si="7"/>
        <v>53.439999999999991</v>
      </c>
      <c r="F116" s="39">
        <f t="shared" si="7"/>
        <v>220.39</v>
      </c>
      <c r="G116" s="39">
        <f t="shared" si="7"/>
        <v>1548.92</v>
      </c>
      <c r="H116" s="39">
        <f t="shared" si="7"/>
        <v>0.53600000000000003</v>
      </c>
      <c r="I116" s="39">
        <f t="shared" si="7"/>
        <v>21.1</v>
      </c>
      <c r="J116" s="39">
        <f t="shared" si="7"/>
        <v>463.75</v>
      </c>
      <c r="K116" s="39">
        <f t="shared" si="7"/>
        <v>9.8300000000000018</v>
      </c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</sheetData>
  <mergeCells count="48">
    <mergeCell ref="A1:B1"/>
    <mergeCell ref="A2:B2"/>
    <mergeCell ref="A3:B3"/>
    <mergeCell ref="D5:F5"/>
    <mergeCell ref="H5:I5"/>
    <mergeCell ref="J5:K5"/>
    <mergeCell ref="A7:K7"/>
    <mergeCell ref="A20:B20"/>
    <mergeCell ref="A21:K21"/>
    <mergeCell ref="A23:K23"/>
    <mergeCell ref="G5:G6"/>
    <mergeCell ref="A47:B47"/>
    <mergeCell ref="A48:K48"/>
    <mergeCell ref="A56:B56"/>
    <mergeCell ref="A57:B57"/>
    <mergeCell ref="A59:B59"/>
    <mergeCell ref="A115:B115"/>
    <mergeCell ref="A116:B116"/>
    <mergeCell ref="A5:A6"/>
    <mergeCell ref="A8:A13"/>
    <mergeCell ref="A14:A18"/>
    <mergeCell ref="A24:A27"/>
    <mergeCell ref="A28:A36"/>
    <mergeCell ref="A37:A43"/>
    <mergeCell ref="A49:A53"/>
    <mergeCell ref="A62:A63"/>
    <mergeCell ref="A65:A70"/>
    <mergeCell ref="A71:A75"/>
    <mergeCell ref="A81:A84"/>
    <mergeCell ref="A85:A93"/>
    <mergeCell ref="A94:A101"/>
    <mergeCell ref="A64:K64"/>
    <mergeCell ref="A107:A112"/>
    <mergeCell ref="B5:B6"/>
    <mergeCell ref="B62:B63"/>
    <mergeCell ref="C5:C6"/>
    <mergeCell ref="C62:C63"/>
    <mergeCell ref="A106:K106"/>
    <mergeCell ref="A77:B77"/>
    <mergeCell ref="A78:K78"/>
    <mergeCell ref="A80:K80"/>
    <mergeCell ref="A105:B105"/>
    <mergeCell ref="A60:B60"/>
    <mergeCell ref="A61:B61"/>
    <mergeCell ref="D62:F62"/>
    <mergeCell ref="H62:I62"/>
    <mergeCell ref="J62:K62"/>
    <mergeCell ref="G62:G63"/>
  </mergeCells>
  <pageMargins left="0.31496062992126" right="0.31496062992126" top="0.35433070866141703" bottom="0.55118110236220497" header="0.31496062992126" footer="0.31496062992126"/>
  <pageSetup paperSize="9" scale="56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2.4</vt:lpstr>
      <vt:lpstr>'2.4'!Область_печати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Инга</dc:creator>
  <cp:lastModifiedBy>1</cp:lastModifiedBy>
  <cp:lastPrinted>2023-12-11T08:17:12Z</cp:lastPrinted>
  <dcterms:created xsi:type="dcterms:W3CDTF">2006-09-16T00:00:00Z</dcterms:created>
  <dcterms:modified xsi:type="dcterms:W3CDTF">2024-08-28T19:05:16Z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296495BCE3704BCE891934B2052DF4F5</vt:lpwstr>
  </property>
  <property fmtid="{D5CDD505-2E9C-101B-9397-08002B2CF9AE}" pid="3" name="KSOProductBuildVer">
    <vt:lpwstr>1049-11.2.0.11537</vt:lpwstr>
  </property>
</Properties>
</file>