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55"/>
  </bookViews>
  <sheets>
    <sheet name="2.5" sheetId="10" r:id="rId1"/>
  </sheets>
  <definedNames>
    <definedName name="_xlnm.Print_Area" localSheetId="0">'2.5'!$A$1:$AA$112</definedName>
  </definedNames>
  <calcPr calcId="125725"/>
</workbook>
</file>

<file path=xl/calcChain.xml><?xml version="1.0" encoding="utf-8"?>
<calcChain xmlns="http://schemas.openxmlformats.org/spreadsheetml/2006/main">
  <c r="K111" i="10"/>
  <c r="J111"/>
  <c r="I111"/>
  <c r="H111"/>
  <c r="G111"/>
  <c r="F111"/>
  <c r="E111"/>
  <c r="D111"/>
  <c r="C111"/>
  <c r="K98"/>
  <c r="J98"/>
  <c r="I98"/>
  <c r="H98"/>
  <c r="G98"/>
  <c r="F98"/>
  <c r="E98"/>
  <c r="D98"/>
  <c r="C98"/>
  <c r="K75"/>
  <c r="J75"/>
  <c r="I75"/>
  <c r="H75"/>
  <c r="G75"/>
  <c r="F75"/>
  <c r="E75"/>
  <c r="D75"/>
  <c r="C75"/>
  <c r="K55"/>
  <c r="J55"/>
  <c r="I55"/>
  <c r="H55"/>
  <c r="G55"/>
  <c r="F55"/>
  <c r="E55"/>
  <c r="D55"/>
  <c r="C55"/>
  <c r="K42"/>
  <c r="J42"/>
  <c r="I42"/>
  <c r="H42"/>
  <c r="G42"/>
  <c r="F42"/>
  <c r="E42"/>
  <c r="D42"/>
  <c r="C42"/>
  <c r="K19"/>
  <c r="J19"/>
  <c r="I19"/>
  <c r="H19"/>
  <c r="G19"/>
  <c r="F19"/>
  <c r="E19"/>
  <c r="D19"/>
  <c r="C19"/>
  <c r="C56" l="1"/>
  <c r="E56"/>
  <c r="G56"/>
  <c r="I56"/>
  <c r="K56"/>
  <c r="D56"/>
  <c r="F56"/>
  <c r="H56"/>
  <c r="J56"/>
  <c r="C112"/>
  <c r="E112"/>
  <c r="G112"/>
  <c r="I112"/>
  <c r="K112"/>
  <c r="D112"/>
  <c r="F112"/>
  <c r="H112"/>
  <c r="J112"/>
</calcChain>
</file>

<file path=xl/sharedStrings.xml><?xml version="1.0" encoding="utf-8"?>
<sst xmlns="http://schemas.openxmlformats.org/spreadsheetml/2006/main" count="135" uniqueCount="90">
  <si>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</si>
  <si>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</si>
  <si>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</si>
  <si>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</si>
  <si>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</si>
  <si>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</si>
  <si>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</si>
  <si>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</si>
  <si>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</si>
  <si>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</si>
  <si>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</si>
  <si>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</si>
  <si>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</si>
  <si>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</si>
  <si>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</si>
  <si>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молоко - 75,0</t>
  </si>
  <si>
    <t>молоко - 90,0</t>
  </si>
  <si>
    <t>Хлеб пшеничный</t>
  </si>
  <si>
    <t>ИТОГО ЗАВТРАК</t>
  </si>
  <si>
    <t>II завтрак</t>
  </si>
  <si>
    <t>Обед</t>
  </si>
  <si>
    <t>лук репчатый - 7,2</t>
  </si>
  <si>
    <t>Компот из сухофруктов</t>
  </si>
  <si>
    <t>вода - 142</t>
  </si>
  <si>
    <t>сахар - 11,25</t>
  </si>
  <si>
    <t>Хлеб ржаной</t>
  </si>
  <si>
    <t>ИТОГО ОБЕД</t>
  </si>
  <si>
    <t>Полдник</t>
  </si>
  <si>
    <t>Чай с сахаром</t>
  </si>
  <si>
    <t>чай -37,5</t>
  </si>
  <si>
    <t>ИТОГО ПОЛДНИК</t>
  </si>
  <si>
    <t>ИТОГО ЗА ДЕНЬ</t>
  </si>
  <si>
    <t>Возрастная категория: с 3 до 7 лет</t>
  </si>
  <si>
    <t>Завтрак</t>
  </si>
  <si>
    <t>сахар - 15,0</t>
  </si>
  <si>
    <t>сухофрукты - 22,5</t>
  </si>
  <si>
    <t>вода - 171,0</t>
  </si>
  <si>
    <t>сахар - 13,5</t>
  </si>
  <si>
    <t>молоко - 75</t>
  </si>
  <si>
    <t>сахар - 3,75</t>
  </si>
  <si>
    <t>масло сл. - 5,0</t>
  </si>
  <si>
    <t>Какао с молоком</t>
  </si>
  <si>
    <t>вода - 99,0</t>
  </si>
  <si>
    <t>Сок</t>
  </si>
  <si>
    <t>морковь - 7,5</t>
  </si>
  <si>
    <t>вода - 112</t>
  </si>
  <si>
    <t>какао-порошок - 2,7</t>
  </si>
  <si>
    <t>сахар - 18,0</t>
  </si>
  <si>
    <t>морковь - 10,0</t>
  </si>
  <si>
    <t>Каша пшеничная</t>
  </si>
  <si>
    <t>Крупа пшеничная - 30</t>
  </si>
  <si>
    <t>вода - 82,5</t>
  </si>
  <si>
    <t>Крупа пшеничная - 40</t>
  </si>
  <si>
    <t>молоко - 100</t>
  </si>
  <si>
    <t>сахар - 5</t>
  </si>
  <si>
    <t>День: 5</t>
  </si>
  <si>
    <t>сухофрукты - 18,0</t>
  </si>
  <si>
    <t>Неделя: 2-ая</t>
  </si>
  <si>
    <t>какао-порошок - 2,2</t>
  </si>
  <si>
    <t>Суп картофельный с бабовыми</t>
  </si>
  <si>
    <t>горох - 12,1</t>
  </si>
  <si>
    <t>картофель - 50,0</t>
  </si>
  <si>
    <t>масло сл. - 3,0</t>
  </si>
  <si>
    <t>вода или бульон-97</t>
  </si>
  <si>
    <t>Жаркое по домашнему</t>
  </si>
  <si>
    <t>Булочка сдоба обыкновенная</t>
  </si>
  <si>
    <t>мука пшеничная-33,3</t>
  </si>
  <si>
    <t>сахар-3,3</t>
  </si>
  <si>
    <t>масло растительное-1</t>
  </si>
  <si>
    <t>яйца-1,2</t>
  </si>
  <si>
    <t>соль-0,5</t>
  </si>
  <si>
    <t>дрожжи -0,5</t>
  </si>
  <si>
    <t>горох - 16,2</t>
  </si>
  <si>
    <t>картофель - 66,0</t>
  </si>
  <si>
    <t>масло сл. - 4,0</t>
  </si>
  <si>
    <t>вода или бульон-130</t>
  </si>
  <si>
    <t>лук репчатый - 16,0</t>
  </si>
  <si>
    <t>масло сл. - 6,4</t>
  </si>
  <si>
    <t>томат-пюре - 6,4</t>
  </si>
  <si>
    <t xml:space="preserve"> </t>
  </si>
  <si>
    <t>говядина - 137</t>
  </si>
  <si>
    <t>картофель - 138,18</t>
  </si>
  <si>
    <t>говядина - 102,9</t>
  </si>
  <si>
    <t>картофель - 103,63</t>
  </si>
  <si>
    <t>лук репчатый - 16</t>
  </si>
  <si>
    <t>масло сл. - 6,36</t>
  </si>
  <si>
    <t>томат-пюре - 6,36</t>
  </si>
  <si>
    <t>чай -1</t>
  </si>
  <si>
    <t>сахар - 15</t>
  </si>
  <si>
    <t>вода - 150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</si>
</sst>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1" fillId="0" borderId="6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/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/>
    <xf numFmtId="0" fontId="2" fillId="0" borderId="12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2" fontId="2" fillId="0" borderId="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7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top"/>
    </xf>
    <xf numFmtId="0" fontId="4" fillId="0" borderId="10" xfId="0" applyFont="1" applyBorder="1" applyAlignment="1">
      <alignment vertical="top"/>
    </xf>
    <xf numFmtId="0" fontId="4" fillId="0" borderId="10" xfId="0" applyFont="1" applyBorder="1"/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7" fillId="0" borderId="1" xfId="0" applyFont="1" applyBorder="1"/>
    <xf numFmtId="0" fontId="6" fillId="0" borderId="8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0" fontId="6" fillId="0" borderId="10" xfId="0" applyFont="1" applyBorder="1"/>
    <xf numFmtId="0" fontId="6" fillId="0" borderId="0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left" vertical="top"/>
    </xf>
    <xf numFmtId="0" fontId="6" fillId="0" borderId="5" xfId="0" applyFont="1" applyBorder="1"/>
    <xf numFmtId="0" fontId="6" fillId="0" borderId="12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2" fontId="1" fillId="0" borderId="5" xfId="0" applyNumberFormat="1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2" fontId="8" fillId="0" borderId="6" xfId="0" applyNumberFormat="1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4" fillId="0" borderId="15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left" vertical="top"/>
    </xf>
    <xf numFmtId="2" fontId="1" fillId="0" borderId="15" xfId="0" applyNumberFormat="1" applyFont="1" applyBorder="1" applyAlignment="1">
      <alignment horizontal="left" vertical="top"/>
    </xf>
    <xf numFmtId="2" fontId="1" fillId="0" borderId="12" xfId="0" applyNumberFormat="1" applyFont="1" applyBorder="1" applyAlignment="1">
      <alignment horizontal="left" vertical="top"/>
    </xf>
    <xf numFmtId="2" fontId="1" fillId="0" borderId="13" xfId="0" applyNumberFormat="1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6" fillId="0" borderId="1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2"/>
  <sheetViews>
    <sheetView tabSelected="1" view="pageBreakPreview" topLeftCell="A7" zoomScale="60" workbookViewId="0">
      <selection activeCell="C86" sqref="C86"/>
    </sheetView>
  </sheetViews>
  <sheetFormatPr defaultColWidth="9" defaultRowHeight="15"/>
  <cols>
    <col min="1" max="1" width="8.5703125" customWidth="1"/>
    <col min="2" max="2" width="46.28515625" customWidth="1"/>
    <col min="3" max="3" width="9.5703125" customWidth="1"/>
    <col min="4" max="6" width="9.140625" style="1"/>
    <col min="7" max="7" width="19.5703125" style="1" customWidth="1"/>
    <col min="8" max="11" width="9.140625" style="1"/>
    <col min="12" max="26" width="9" style="1"/>
  </cols>
  <sheetData>
    <row r="1" spans="1:26" ht="15.75">
      <c r="A1" s="113" t="s">
        <v>55</v>
      </c>
      <c r="B1" s="113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A2" s="113" t="s">
        <v>57</v>
      </c>
      <c r="B2" s="11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113" t="s">
        <v>0</v>
      </c>
      <c r="B3" s="113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1.5" customHeight="1">
      <c r="A5" s="106" t="s">
        <v>1</v>
      </c>
      <c r="B5" s="104" t="s">
        <v>2</v>
      </c>
      <c r="C5" s="106" t="s">
        <v>3</v>
      </c>
      <c r="D5" s="119" t="s">
        <v>4</v>
      </c>
      <c r="E5" s="120"/>
      <c r="F5" s="121"/>
      <c r="G5" s="124" t="s">
        <v>5</v>
      </c>
      <c r="H5" s="119" t="s">
        <v>6</v>
      </c>
      <c r="I5" s="120"/>
      <c r="J5" s="122" t="s">
        <v>7</v>
      </c>
      <c r="K5" s="123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5.75">
      <c r="A6" s="107"/>
      <c r="B6" s="105"/>
      <c r="C6" s="107"/>
      <c r="D6" s="4" t="s">
        <v>8</v>
      </c>
      <c r="E6" s="4" t="s">
        <v>9</v>
      </c>
      <c r="F6" s="4" t="s">
        <v>10</v>
      </c>
      <c r="G6" s="125"/>
      <c r="H6" s="4" t="s">
        <v>11</v>
      </c>
      <c r="I6" s="4" t="s">
        <v>12</v>
      </c>
      <c r="J6" s="4" t="s">
        <v>13</v>
      </c>
      <c r="K6" s="4" t="s"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15.75">
      <c r="A7" s="126" t="s">
        <v>33</v>
      </c>
      <c r="B7" s="127"/>
      <c r="C7" s="127"/>
      <c r="D7" s="127"/>
      <c r="E7" s="127"/>
      <c r="F7" s="127"/>
      <c r="G7" s="127"/>
      <c r="H7" s="127"/>
      <c r="I7" s="127"/>
      <c r="J7" s="127"/>
      <c r="K7" s="12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</row>
    <row r="8" spans="1:26" ht="15.75">
      <c r="A8" s="101">
        <v>270</v>
      </c>
      <c r="B8" s="5" t="s">
        <v>49</v>
      </c>
      <c r="C8" s="6">
        <v>150</v>
      </c>
      <c r="D8" s="7">
        <v>7.44</v>
      </c>
      <c r="E8" s="8">
        <v>8.07</v>
      </c>
      <c r="F8" s="7">
        <v>35.28</v>
      </c>
      <c r="G8" s="8">
        <v>182.94</v>
      </c>
      <c r="H8" s="7">
        <v>7.0000000000000007E-2</v>
      </c>
      <c r="I8" s="8">
        <v>0.2</v>
      </c>
      <c r="J8" s="7">
        <v>146.4</v>
      </c>
      <c r="K8" s="8">
        <v>1.1000000000000001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75">
      <c r="A9" s="102"/>
      <c r="B9" s="9" t="s">
        <v>50</v>
      </c>
      <c r="C9" s="10"/>
      <c r="D9" s="11"/>
      <c r="E9" s="12"/>
      <c r="F9" s="11"/>
      <c r="G9" s="12"/>
      <c r="H9" s="11"/>
      <c r="I9" s="12"/>
      <c r="J9" s="11"/>
      <c r="K9" s="1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>
      <c r="A10" s="102"/>
      <c r="B10" s="9" t="s">
        <v>38</v>
      </c>
      <c r="C10" s="10"/>
      <c r="D10" s="11"/>
      <c r="E10" s="12"/>
      <c r="F10" s="11"/>
      <c r="G10" s="12"/>
      <c r="H10" s="11"/>
      <c r="I10" s="12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75">
      <c r="A11" s="102"/>
      <c r="B11" s="9" t="s">
        <v>39</v>
      </c>
      <c r="C11" s="10"/>
      <c r="D11" s="11"/>
      <c r="E11" s="12"/>
      <c r="F11" s="11"/>
      <c r="G11" s="12"/>
      <c r="H11" s="11"/>
      <c r="I11" s="12"/>
      <c r="J11" s="11"/>
      <c r="K11" s="1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>
      <c r="A12" s="103"/>
      <c r="B12" s="14" t="s">
        <v>40</v>
      </c>
      <c r="C12" s="10"/>
      <c r="D12" s="11"/>
      <c r="E12" s="12"/>
      <c r="F12" s="11"/>
      <c r="G12" s="12"/>
      <c r="H12" s="11"/>
      <c r="I12" s="12"/>
      <c r="J12" s="11"/>
      <c r="K12" s="12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>
      <c r="A13" s="116">
        <v>508</v>
      </c>
      <c r="B13" s="16" t="s">
        <v>41</v>
      </c>
      <c r="C13" s="17">
        <v>180</v>
      </c>
      <c r="D13" s="18">
        <v>3.2</v>
      </c>
      <c r="E13" s="19">
        <v>2.9</v>
      </c>
      <c r="F13" s="18">
        <v>22.5</v>
      </c>
      <c r="G13" s="19">
        <v>129</v>
      </c>
      <c r="H13" s="18">
        <v>0.03</v>
      </c>
      <c r="I13" s="19">
        <v>1.1000000000000001</v>
      </c>
      <c r="J13" s="18">
        <v>111</v>
      </c>
      <c r="K13" s="74">
        <v>0.7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8" customHeight="1">
      <c r="A14" s="117"/>
      <c r="B14" s="21" t="s">
        <v>58</v>
      </c>
      <c r="C14" s="22"/>
      <c r="D14" s="23"/>
      <c r="E14" s="24"/>
      <c r="F14" s="23"/>
      <c r="G14" s="24"/>
      <c r="H14" s="23"/>
      <c r="I14" s="24"/>
      <c r="J14" s="23"/>
      <c r="K14" s="75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5.75">
      <c r="A15" s="117"/>
      <c r="B15" s="21" t="s">
        <v>15</v>
      </c>
      <c r="C15" s="22"/>
      <c r="D15" s="23"/>
      <c r="E15" s="24"/>
      <c r="F15" s="23"/>
      <c r="G15" s="24"/>
      <c r="H15" s="23"/>
      <c r="I15" s="24"/>
      <c r="J15" s="23"/>
      <c r="K15" s="75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.75">
      <c r="A16" s="117"/>
      <c r="B16" s="21" t="s">
        <v>34</v>
      </c>
      <c r="C16" s="22"/>
      <c r="D16" s="23"/>
      <c r="E16" s="24"/>
      <c r="F16" s="23"/>
      <c r="G16" s="24"/>
      <c r="H16" s="23"/>
      <c r="I16" s="24"/>
      <c r="J16" s="23"/>
      <c r="K16" s="75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9.5" customHeight="1">
      <c r="A17" s="118"/>
      <c r="B17" s="26" t="s">
        <v>51</v>
      </c>
      <c r="C17" s="27"/>
      <c r="D17" s="28"/>
      <c r="E17" s="29"/>
      <c r="F17" s="28"/>
      <c r="G17" s="29"/>
      <c r="H17" s="28"/>
      <c r="I17" s="29"/>
      <c r="J17" s="28"/>
      <c r="K17" s="76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8" customHeight="1">
      <c r="A18" s="25">
        <v>114</v>
      </c>
      <c r="B18" s="30" t="s">
        <v>17</v>
      </c>
      <c r="C18" s="25">
        <v>40</v>
      </c>
      <c r="D18" s="28">
        <v>3.19</v>
      </c>
      <c r="E18" s="28">
        <v>1.31</v>
      </c>
      <c r="F18" s="28">
        <v>23.91</v>
      </c>
      <c r="G18" s="28">
        <v>115</v>
      </c>
      <c r="H18" s="31">
        <v>0.2</v>
      </c>
      <c r="I18" s="31">
        <v>0</v>
      </c>
      <c r="J18" s="31">
        <v>35.700000000000003</v>
      </c>
      <c r="K18" s="31">
        <v>1.9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5.75">
      <c r="A19" s="108" t="s">
        <v>18</v>
      </c>
      <c r="B19" s="131"/>
      <c r="C19" s="32">
        <f t="shared" ref="C19:K19" si="0">SUM(C8:C18)</f>
        <v>370</v>
      </c>
      <c r="D19" s="33">
        <f t="shared" si="0"/>
        <v>13.83</v>
      </c>
      <c r="E19" s="33">
        <f t="shared" si="0"/>
        <v>12.280000000000001</v>
      </c>
      <c r="F19" s="33">
        <f t="shared" si="0"/>
        <v>81.69</v>
      </c>
      <c r="G19" s="33">
        <f t="shared" si="0"/>
        <v>426.94</v>
      </c>
      <c r="H19" s="33">
        <f t="shared" si="0"/>
        <v>0.30000000000000004</v>
      </c>
      <c r="I19" s="33">
        <f t="shared" si="0"/>
        <v>1.3</v>
      </c>
      <c r="J19" s="33">
        <f t="shared" si="0"/>
        <v>293.09999999999997</v>
      </c>
      <c r="K19" s="33">
        <f t="shared" si="0"/>
        <v>3.7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ht="19.5" customHeight="1">
      <c r="A20" s="110" t="s">
        <v>19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2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ht="18" customHeight="1">
      <c r="A21" s="6">
        <v>537</v>
      </c>
      <c r="B21" s="34" t="s">
        <v>43</v>
      </c>
      <c r="C21" s="35">
        <v>150</v>
      </c>
      <c r="D21" s="36">
        <v>0.75</v>
      </c>
      <c r="E21" s="37">
        <v>0</v>
      </c>
      <c r="F21" s="36">
        <v>9.5</v>
      </c>
      <c r="G21" s="38">
        <v>69</v>
      </c>
      <c r="H21" s="36">
        <v>1.4999999999999999E-2</v>
      </c>
      <c r="I21" s="36">
        <v>3</v>
      </c>
      <c r="J21" s="36">
        <v>10.5</v>
      </c>
      <c r="K21" s="36">
        <v>2.1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ht="15.75">
      <c r="A22" s="110" t="s">
        <v>20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3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ht="17.25" customHeight="1">
      <c r="A23" s="101">
        <v>149</v>
      </c>
      <c r="B23" s="39" t="s">
        <v>59</v>
      </c>
      <c r="C23" s="40">
        <v>150</v>
      </c>
      <c r="D23" s="18">
        <v>1.3</v>
      </c>
      <c r="E23" s="19">
        <v>2.5</v>
      </c>
      <c r="F23" s="18">
        <v>9</v>
      </c>
      <c r="G23" s="19">
        <v>64</v>
      </c>
      <c r="H23" s="18">
        <v>0.11700000000000001</v>
      </c>
      <c r="I23" s="19">
        <v>5.2</v>
      </c>
      <c r="J23" s="18">
        <v>11.4</v>
      </c>
      <c r="K23" s="74">
        <v>0.5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.75">
      <c r="A24" s="102"/>
      <c r="B24" s="41" t="s">
        <v>60</v>
      </c>
      <c r="C24" s="42"/>
      <c r="D24" s="23"/>
      <c r="E24" s="24"/>
      <c r="F24" s="23"/>
      <c r="G24" s="24"/>
      <c r="H24" s="23"/>
      <c r="I24" s="24"/>
      <c r="J24" s="23"/>
      <c r="K24" s="75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>
      <c r="A25" s="102"/>
      <c r="B25" s="21" t="s">
        <v>61</v>
      </c>
      <c r="C25" s="22"/>
      <c r="D25" s="23"/>
      <c r="E25" s="24"/>
      <c r="F25" s="23"/>
      <c r="G25" s="24"/>
      <c r="H25" s="23"/>
      <c r="I25" s="24"/>
      <c r="J25" s="23"/>
      <c r="K25" s="7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>
      <c r="A26" s="102"/>
      <c r="B26" s="21" t="s">
        <v>44</v>
      </c>
      <c r="C26" s="22"/>
      <c r="D26" s="23"/>
      <c r="E26" s="24"/>
      <c r="F26" s="23"/>
      <c r="G26" s="24"/>
      <c r="H26" s="23"/>
      <c r="I26" s="24"/>
      <c r="J26" s="23"/>
      <c r="K26" s="75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>
      <c r="A27" s="102"/>
      <c r="B27" s="21" t="s">
        <v>21</v>
      </c>
      <c r="C27" s="22"/>
      <c r="D27" s="23"/>
      <c r="E27" s="24"/>
      <c r="F27" s="23"/>
      <c r="G27" s="24"/>
      <c r="H27" s="23"/>
      <c r="I27" s="24"/>
      <c r="J27" s="23"/>
      <c r="K27" s="75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>
      <c r="A28" s="102"/>
      <c r="B28" s="21" t="s">
        <v>62</v>
      </c>
      <c r="C28" s="22"/>
      <c r="D28" s="23"/>
      <c r="E28" s="24"/>
      <c r="F28" s="23"/>
      <c r="G28" s="24"/>
      <c r="H28" s="23"/>
      <c r="I28" s="24"/>
      <c r="J28" s="23"/>
      <c r="K28" s="75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>
      <c r="A29" s="103"/>
      <c r="B29" s="26" t="s">
        <v>63</v>
      </c>
      <c r="C29" s="27"/>
      <c r="D29" s="28"/>
      <c r="E29" s="29"/>
      <c r="F29" s="28"/>
      <c r="G29" s="29"/>
      <c r="H29" s="28"/>
      <c r="I29" s="29"/>
      <c r="J29" s="28"/>
      <c r="K29" s="76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>
      <c r="A30" s="135">
        <v>374</v>
      </c>
      <c r="B30" s="43" t="s">
        <v>64</v>
      </c>
      <c r="C30" s="44">
        <v>150</v>
      </c>
      <c r="D30" s="45">
        <v>17.7</v>
      </c>
      <c r="E30" s="46">
        <v>15.8</v>
      </c>
      <c r="F30" s="45">
        <v>11.31</v>
      </c>
      <c r="G30" s="46">
        <v>258.39999999999998</v>
      </c>
      <c r="H30" s="45">
        <v>0.1</v>
      </c>
      <c r="I30" s="46">
        <v>5.18</v>
      </c>
      <c r="J30" s="45">
        <v>23.86</v>
      </c>
      <c r="K30" s="77">
        <v>2.31</v>
      </c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>
      <c r="A31" s="136"/>
      <c r="B31" s="47" t="s">
        <v>82</v>
      </c>
      <c r="C31" s="44"/>
      <c r="D31" s="45"/>
      <c r="E31" s="46"/>
      <c r="F31" s="45"/>
      <c r="G31" s="46"/>
      <c r="H31" s="45"/>
      <c r="I31" s="46"/>
      <c r="J31" s="45"/>
      <c r="K31" s="77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>
      <c r="A32" s="136"/>
      <c r="B32" s="48" t="s">
        <v>83</v>
      </c>
      <c r="C32" s="44"/>
      <c r="D32" s="45"/>
      <c r="E32" s="46"/>
      <c r="F32" s="45"/>
      <c r="G32" s="46"/>
      <c r="H32" s="45"/>
      <c r="I32" s="46"/>
      <c r="J32" s="45"/>
      <c r="K32" s="77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.75">
      <c r="A33" s="136"/>
      <c r="B33" s="48" t="s">
        <v>84</v>
      </c>
      <c r="C33" s="44"/>
      <c r="D33" s="45"/>
      <c r="E33" s="46"/>
      <c r="F33" s="45"/>
      <c r="G33" s="46"/>
      <c r="H33" s="45"/>
      <c r="I33" s="46"/>
      <c r="J33" s="45"/>
      <c r="K33" s="77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.75">
      <c r="A34" s="136"/>
      <c r="B34" s="48" t="s">
        <v>85</v>
      </c>
      <c r="C34" s="44"/>
      <c r="D34" s="45"/>
      <c r="E34" s="46"/>
      <c r="F34" s="45"/>
      <c r="G34" s="46"/>
      <c r="H34" s="45"/>
      <c r="I34" s="46"/>
      <c r="J34" s="45"/>
      <c r="K34" s="77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.75">
      <c r="A35" s="136"/>
      <c r="B35" s="48" t="s">
        <v>86</v>
      </c>
      <c r="C35" s="44"/>
      <c r="D35" s="45"/>
      <c r="E35" s="46"/>
      <c r="F35" s="45"/>
      <c r="G35" s="46"/>
      <c r="H35" s="45"/>
      <c r="I35" s="46"/>
      <c r="J35" s="45"/>
      <c r="K35" s="77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.75">
      <c r="A36" s="101">
        <v>527</v>
      </c>
      <c r="B36" s="49" t="s">
        <v>22</v>
      </c>
      <c r="C36" s="17">
        <v>150</v>
      </c>
      <c r="D36" s="18">
        <v>0.3</v>
      </c>
      <c r="E36" s="19">
        <v>0</v>
      </c>
      <c r="F36" s="18">
        <v>20.2</v>
      </c>
      <c r="G36" s="19">
        <v>82</v>
      </c>
      <c r="H36" s="18">
        <v>8.0000000000000002E-3</v>
      </c>
      <c r="I36" s="19">
        <v>0.3</v>
      </c>
      <c r="J36" s="18">
        <v>21</v>
      </c>
      <c r="K36" s="74">
        <v>1.1000000000000001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>
      <c r="A37" s="102"/>
      <c r="B37" s="21" t="s">
        <v>56</v>
      </c>
      <c r="C37" s="22"/>
      <c r="D37" s="23"/>
      <c r="E37" s="24"/>
      <c r="F37" s="23"/>
      <c r="G37" s="24"/>
      <c r="H37" s="23"/>
      <c r="I37" s="24"/>
      <c r="J37" s="23"/>
      <c r="K37" s="75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>
      <c r="A38" s="102"/>
      <c r="B38" s="21" t="s">
        <v>23</v>
      </c>
      <c r="C38" s="22"/>
      <c r="D38" s="23"/>
      <c r="E38" s="24"/>
      <c r="F38" s="23"/>
      <c r="G38" s="24"/>
      <c r="H38" s="23"/>
      <c r="I38" s="24"/>
      <c r="J38" s="23"/>
      <c r="K38" s="75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8" customHeight="1">
      <c r="A39" s="103"/>
      <c r="B39" s="26" t="s">
        <v>24</v>
      </c>
      <c r="C39" s="27"/>
      <c r="D39" s="28"/>
      <c r="E39" s="29"/>
      <c r="F39" s="28"/>
      <c r="G39" s="29"/>
      <c r="H39" s="28"/>
      <c r="I39" s="29"/>
      <c r="J39" s="28"/>
      <c r="K39" s="76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7.25" customHeight="1">
      <c r="A40" s="50">
        <v>114</v>
      </c>
      <c r="B40" s="51" t="s">
        <v>17</v>
      </c>
      <c r="C40" s="52">
        <v>25</v>
      </c>
      <c r="D40" s="31">
        <v>13.5</v>
      </c>
      <c r="E40" s="31">
        <v>1.3</v>
      </c>
      <c r="F40" s="31">
        <v>87.5</v>
      </c>
      <c r="G40" s="31">
        <v>59</v>
      </c>
      <c r="H40" s="31">
        <v>0.2</v>
      </c>
      <c r="I40" s="78">
        <v>0</v>
      </c>
      <c r="J40" s="31">
        <v>35.700000000000003</v>
      </c>
      <c r="K40" s="79">
        <v>1.9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9.5" customHeight="1">
      <c r="A41" s="13">
        <v>115</v>
      </c>
      <c r="B41" s="51" t="s">
        <v>25</v>
      </c>
      <c r="C41" s="53">
        <v>30</v>
      </c>
      <c r="D41" s="31">
        <v>2</v>
      </c>
      <c r="E41" s="31">
        <v>0.36</v>
      </c>
      <c r="F41" s="31">
        <v>10</v>
      </c>
      <c r="G41" s="31">
        <v>52</v>
      </c>
      <c r="H41" s="31">
        <v>0.05</v>
      </c>
      <c r="I41" s="31">
        <v>0</v>
      </c>
      <c r="J41" s="31">
        <v>10.5</v>
      </c>
      <c r="K41" s="31">
        <v>1.2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>
      <c r="A42" s="108" t="s">
        <v>26</v>
      </c>
      <c r="B42" s="131"/>
      <c r="C42" s="32">
        <f t="shared" ref="C42:K42" si="1">SUM(C23:C41)</f>
        <v>505</v>
      </c>
      <c r="D42" s="33">
        <f t="shared" si="1"/>
        <v>34.799999999999997</v>
      </c>
      <c r="E42" s="33">
        <f t="shared" si="1"/>
        <v>19.96</v>
      </c>
      <c r="F42" s="33">
        <f t="shared" si="1"/>
        <v>138.01</v>
      </c>
      <c r="G42" s="33">
        <f t="shared" si="1"/>
        <v>515.4</v>
      </c>
      <c r="H42" s="33">
        <f t="shared" si="1"/>
        <v>0.47500000000000003</v>
      </c>
      <c r="I42" s="33">
        <f t="shared" si="1"/>
        <v>10.68</v>
      </c>
      <c r="J42" s="33">
        <f t="shared" si="1"/>
        <v>102.46000000000001</v>
      </c>
      <c r="K42" s="33">
        <f t="shared" si="1"/>
        <v>7.0100000000000007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</row>
    <row r="43" spans="1:26" ht="15.75">
      <c r="A43" s="126" t="s">
        <v>27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spans="1:26" ht="18.75">
      <c r="A44" s="132">
        <v>589</v>
      </c>
      <c r="B44" s="54" t="s">
        <v>65</v>
      </c>
      <c r="C44" s="55">
        <v>60</v>
      </c>
      <c r="D44" s="56">
        <v>5.0999999999999996</v>
      </c>
      <c r="E44" s="57">
        <v>2.8</v>
      </c>
      <c r="F44" s="56">
        <v>35.299999999999997</v>
      </c>
      <c r="G44" s="58">
        <v>187</v>
      </c>
      <c r="H44" s="18">
        <v>7.0000000000000007E-2</v>
      </c>
      <c r="I44" s="18">
        <v>0</v>
      </c>
      <c r="J44" s="18">
        <v>9</v>
      </c>
      <c r="K44" s="18">
        <v>0.6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8.75">
      <c r="A45" s="133"/>
      <c r="B45" s="59" t="s">
        <v>66</v>
      </c>
      <c r="C45" s="60"/>
      <c r="D45" s="61"/>
      <c r="E45" s="62"/>
      <c r="F45" s="61"/>
      <c r="G45" s="63"/>
      <c r="H45" s="64"/>
      <c r="I45" s="80"/>
      <c r="J45" s="64"/>
      <c r="K45" s="81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ht="18" customHeight="1">
      <c r="A46" s="133"/>
      <c r="B46" s="59" t="s">
        <v>67</v>
      </c>
      <c r="C46" s="60"/>
      <c r="D46" s="61"/>
      <c r="E46" s="62"/>
      <c r="F46" s="61"/>
      <c r="G46" s="63"/>
      <c r="H46" s="64"/>
      <c r="I46" s="80"/>
      <c r="J46" s="64"/>
      <c r="K46" s="81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ht="18.75" customHeight="1">
      <c r="A47" s="133"/>
      <c r="B47" s="59" t="s">
        <v>68</v>
      </c>
      <c r="C47" s="60"/>
      <c r="D47" s="61"/>
      <c r="E47" s="62"/>
      <c r="F47" s="61"/>
      <c r="G47" s="63"/>
      <c r="H47" s="64"/>
      <c r="I47" s="80"/>
      <c r="J47" s="64"/>
      <c r="K47" s="81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ht="18.75">
      <c r="A48" s="133"/>
      <c r="B48" s="59" t="s">
        <v>69</v>
      </c>
      <c r="C48" s="60"/>
      <c r="D48" s="61"/>
      <c r="E48" s="62"/>
      <c r="F48" s="61"/>
      <c r="G48" s="63"/>
      <c r="H48" s="64"/>
      <c r="I48" s="80"/>
      <c r="J48" s="64"/>
      <c r="K48" s="81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1:26" ht="18" customHeight="1">
      <c r="A49" s="133"/>
      <c r="B49" s="59" t="s">
        <v>70</v>
      </c>
      <c r="C49" s="60"/>
      <c r="D49" s="61"/>
      <c r="E49" s="62"/>
      <c r="F49" s="61"/>
      <c r="G49" s="63"/>
      <c r="H49" s="64"/>
      <c r="I49" s="80"/>
      <c r="J49" s="64"/>
      <c r="K49" s="81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ht="18" customHeight="1">
      <c r="A50" s="134"/>
      <c r="B50" s="65" t="s">
        <v>71</v>
      </c>
      <c r="C50" s="66"/>
      <c r="D50" s="67"/>
      <c r="E50" s="68"/>
      <c r="F50" s="67"/>
      <c r="G50" s="69"/>
      <c r="H50" s="70"/>
      <c r="I50" s="82"/>
      <c r="J50" s="70"/>
      <c r="K50" s="83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spans="1:26" ht="15.75">
      <c r="A51" s="116">
        <v>502</v>
      </c>
      <c r="B51" s="16" t="s">
        <v>28</v>
      </c>
      <c r="C51" s="17">
        <v>180</v>
      </c>
      <c r="D51" s="18">
        <v>7.0000000000000007E-2</v>
      </c>
      <c r="E51" s="19">
        <v>0</v>
      </c>
      <c r="F51" s="18">
        <v>11.2</v>
      </c>
      <c r="G51" s="19">
        <v>54</v>
      </c>
      <c r="H51" s="18">
        <v>0</v>
      </c>
      <c r="I51" s="19">
        <v>0</v>
      </c>
      <c r="J51" s="18">
        <v>3.75</v>
      </c>
      <c r="K51" s="74">
        <v>0.3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5.75">
      <c r="A52" s="117"/>
      <c r="B52" s="21" t="s">
        <v>29</v>
      </c>
      <c r="C52" s="22"/>
      <c r="D52" s="23"/>
      <c r="E52" s="24"/>
      <c r="F52" s="23"/>
      <c r="G52" s="24"/>
      <c r="H52" s="23"/>
      <c r="I52" s="24"/>
      <c r="J52" s="23"/>
      <c r="K52" s="75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8" customHeight="1">
      <c r="A53" s="117"/>
      <c r="B53" s="21" t="s">
        <v>24</v>
      </c>
      <c r="C53" s="22"/>
      <c r="D53" s="23"/>
      <c r="E53" s="24"/>
      <c r="F53" s="23"/>
      <c r="G53" s="24"/>
      <c r="H53" s="23"/>
      <c r="I53" s="24"/>
      <c r="J53" s="23"/>
      <c r="K53" s="75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5.75">
      <c r="A54" s="118"/>
      <c r="B54" s="26" t="s">
        <v>45</v>
      </c>
      <c r="C54" s="27"/>
      <c r="D54" s="28"/>
      <c r="E54" s="29"/>
      <c r="F54" s="28"/>
      <c r="G54" s="29"/>
      <c r="H54" s="28"/>
      <c r="I54" s="29"/>
      <c r="J54" s="28"/>
      <c r="K54" s="76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5.75">
      <c r="A55" s="137" t="s">
        <v>30</v>
      </c>
      <c r="B55" s="131"/>
      <c r="C55" s="71">
        <f>SUM(C44:C54)</f>
        <v>240</v>
      </c>
      <c r="D55" s="4">
        <f t="shared" ref="D55:K55" si="2">SUM(D44:D54)</f>
        <v>5.17</v>
      </c>
      <c r="E55" s="4">
        <f t="shared" si="2"/>
        <v>2.8</v>
      </c>
      <c r="F55" s="4">
        <f t="shared" si="2"/>
        <v>46.5</v>
      </c>
      <c r="G55" s="4">
        <f t="shared" si="2"/>
        <v>241</v>
      </c>
      <c r="H55" s="4">
        <f t="shared" si="2"/>
        <v>7.0000000000000007E-2</v>
      </c>
      <c r="I55" s="4">
        <f t="shared" si="2"/>
        <v>0</v>
      </c>
      <c r="J55" s="4">
        <f t="shared" si="2"/>
        <v>12.75</v>
      </c>
      <c r="K55" s="4">
        <f t="shared" si="2"/>
        <v>0.89999999999999991</v>
      </c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</row>
    <row r="56" spans="1:26" ht="15.75">
      <c r="A56" s="114" t="s">
        <v>31</v>
      </c>
      <c r="B56" s="115"/>
      <c r="C56" s="72">
        <f t="shared" ref="C56:K56" si="3">SUM(C19+C21+C42+C55)</f>
        <v>1265</v>
      </c>
      <c r="D56" s="73">
        <f t="shared" si="3"/>
        <v>54.55</v>
      </c>
      <c r="E56" s="73">
        <f t="shared" si="3"/>
        <v>35.04</v>
      </c>
      <c r="F56" s="73">
        <f t="shared" si="3"/>
        <v>275.7</v>
      </c>
      <c r="G56" s="73">
        <f t="shared" si="3"/>
        <v>1252.3399999999999</v>
      </c>
      <c r="H56" s="73">
        <f t="shared" si="3"/>
        <v>0.8600000000000001</v>
      </c>
      <c r="I56" s="73">
        <f t="shared" si="3"/>
        <v>14.98</v>
      </c>
      <c r="J56" s="73">
        <f t="shared" si="3"/>
        <v>418.80999999999995</v>
      </c>
      <c r="K56" s="73">
        <f t="shared" si="3"/>
        <v>13.710000000000003</v>
      </c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</row>
    <row r="57" spans="1:26" ht="15.75">
      <c r="A57" s="2"/>
      <c r="B57" s="2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>
      <c r="A58" s="113" t="s">
        <v>55</v>
      </c>
      <c r="B58" s="113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>
      <c r="A59" s="113" t="s">
        <v>57</v>
      </c>
      <c r="B59" s="113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9.5" customHeight="1">
      <c r="A60" s="113" t="s">
        <v>32</v>
      </c>
      <c r="B60" s="113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>
      <c r="A61" s="106" t="s">
        <v>1</v>
      </c>
      <c r="B61" s="104" t="s">
        <v>2</v>
      </c>
      <c r="C61" s="106" t="s">
        <v>3</v>
      </c>
      <c r="D61" s="119" t="s">
        <v>4</v>
      </c>
      <c r="E61" s="120"/>
      <c r="F61" s="121"/>
      <c r="G61" s="124" t="s">
        <v>5</v>
      </c>
      <c r="H61" s="119" t="s">
        <v>6</v>
      </c>
      <c r="I61" s="120"/>
      <c r="J61" s="122" t="s">
        <v>7</v>
      </c>
      <c r="K61" s="123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.75">
      <c r="A62" s="107"/>
      <c r="B62" s="105"/>
      <c r="C62" s="107"/>
      <c r="D62" s="4" t="s">
        <v>8</v>
      </c>
      <c r="E62" s="4" t="s">
        <v>9</v>
      </c>
      <c r="F62" s="4" t="s">
        <v>10</v>
      </c>
      <c r="G62" s="125"/>
      <c r="H62" s="4" t="s">
        <v>11</v>
      </c>
      <c r="I62" s="4" t="s">
        <v>12</v>
      </c>
      <c r="J62" s="4" t="s">
        <v>13</v>
      </c>
      <c r="K62" s="4" t="s">
        <v>14</v>
      </c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</row>
    <row r="63" spans="1:26" ht="15.75">
      <c r="A63" s="126" t="s">
        <v>33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</row>
    <row r="64" spans="1:26" ht="19.5" customHeight="1">
      <c r="A64" s="101">
        <v>270</v>
      </c>
      <c r="B64" s="5" t="s">
        <v>49</v>
      </c>
      <c r="C64" s="15">
        <v>200</v>
      </c>
      <c r="D64" s="19">
        <v>7.44</v>
      </c>
      <c r="E64" s="18">
        <v>8.07</v>
      </c>
      <c r="F64" s="19">
        <v>35.28</v>
      </c>
      <c r="G64" s="18">
        <v>243.92</v>
      </c>
      <c r="H64" s="19">
        <v>0.09</v>
      </c>
      <c r="I64" s="18">
        <v>0.3</v>
      </c>
      <c r="J64" s="19">
        <v>183</v>
      </c>
      <c r="K64" s="18">
        <v>1.4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>
      <c r="A65" s="102"/>
      <c r="B65" s="9" t="s">
        <v>52</v>
      </c>
      <c r="C65" s="20"/>
      <c r="D65" s="24"/>
      <c r="E65" s="23"/>
      <c r="F65" s="24"/>
      <c r="G65" s="23"/>
      <c r="H65" s="24"/>
      <c r="I65" s="23"/>
      <c r="J65" s="24"/>
      <c r="K65" s="23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>
      <c r="A66" s="102"/>
      <c r="B66" s="9" t="s">
        <v>53</v>
      </c>
      <c r="C66" s="20"/>
      <c r="D66" s="24"/>
      <c r="E66" s="23"/>
      <c r="F66" s="24"/>
      <c r="G66" s="23"/>
      <c r="H66" s="24"/>
      <c r="I66" s="23"/>
      <c r="J66" s="24"/>
      <c r="K66" s="23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>
      <c r="A67" s="102"/>
      <c r="B67" s="9" t="s">
        <v>54</v>
      </c>
      <c r="C67" s="20"/>
      <c r="D67" s="24"/>
      <c r="E67" s="23"/>
      <c r="F67" s="24"/>
      <c r="G67" s="23"/>
      <c r="H67" s="24"/>
      <c r="I67" s="23"/>
      <c r="J67" s="24"/>
      <c r="K67" s="23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>
      <c r="A68" s="103"/>
      <c r="B68" s="14" t="s">
        <v>40</v>
      </c>
      <c r="C68" s="20"/>
      <c r="D68" s="24"/>
      <c r="E68" s="23"/>
      <c r="F68" s="24"/>
      <c r="G68" s="23"/>
      <c r="H68" s="24"/>
      <c r="I68" s="23"/>
      <c r="J68" s="24"/>
      <c r="K68" s="23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>
      <c r="A69" s="101">
        <v>508</v>
      </c>
      <c r="B69" s="16" t="s">
        <v>41</v>
      </c>
      <c r="C69" s="84">
        <v>180</v>
      </c>
      <c r="D69" s="8">
        <v>3.2</v>
      </c>
      <c r="E69" s="7">
        <v>2.9</v>
      </c>
      <c r="F69" s="8">
        <v>22.5</v>
      </c>
      <c r="G69" s="7">
        <v>129</v>
      </c>
      <c r="H69" s="8">
        <v>0.03</v>
      </c>
      <c r="I69" s="7">
        <v>1.1000000000000001</v>
      </c>
      <c r="J69" s="8">
        <v>111</v>
      </c>
      <c r="K69" s="92">
        <v>0.7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>
      <c r="A70" s="102"/>
      <c r="B70" s="21" t="s">
        <v>46</v>
      </c>
      <c r="C70" s="85"/>
      <c r="D70" s="12"/>
      <c r="E70" s="11"/>
      <c r="F70" s="12"/>
      <c r="G70" s="11"/>
      <c r="H70" s="12"/>
      <c r="I70" s="11"/>
      <c r="J70" s="12"/>
      <c r="K70" s="93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>
      <c r="A71" s="102"/>
      <c r="B71" s="21" t="s">
        <v>16</v>
      </c>
      <c r="C71" s="85"/>
      <c r="D71" s="12"/>
      <c r="E71" s="11"/>
      <c r="F71" s="12"/>
      <c r="G71" s="11"/>
      <c r="H71" s="12"/>
      <c r="I71" s="11"/>
      <c r="J71" s="12"/>
      <c r="K71" s="93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>
      <c r="A72" s="102"/>
      <c r="B72" s="21" t="s">
        <v>47</v>
      </c>
      <c r="C72" s="85"/>
      <c r="D72" s="12"/>
      <c r="E72" s="11"/>
      <c r="F72" s="12"/>
      <c r="G72" s="11"/>
      <c r="H72" s="12"/>
      <c r="I72" s="11"/>
      <c r="J72" s="12"/>
      <c r="K72" s="93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>
      <c r="A73" s="103"/>
      <c r="B73" s="26" t="s">
        <v>42</v>
      </c>
      <c r="C73" s="86"/>
      <c r="D73" s="87"/>
      <c r="E73" s="88"/>
      <c r="F73" s="87"/>
      <c r="G73" s="88"/>
      <c r="H73" s="87"/>
      <c r="I73" s="88"/>
      <c r="J73" s="87"/>
      <c r="K73" s="94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7.25" customHeight="1">
      <c r="A74" s="25">
        <v>114</v>
      </c>
      <c r="B74" s="30" t="s">
        <v>17</v>
      </c>
      <c r="C74" s="25">
        <v>40</v>
      </c>
      <c r="D74" s="28">
        <v>3.19</v>
      </c>
      <c r="E74" s="28">
        <v>1.31</v>
      </c>
      <c r="F74" s="28">
        <v>23.91</v>
      </c>
      <c r="G74" s="28">
        <v>115</v>
      </c>
      <c r="H74" s="31">
        <v>0.2</v>
      </c>
      <c r="I74" s="31">
        <v>0</v>
      </c>
      <c r="J74" s="31">
        <v>35.700000000000003</v>
      </c>
      <c r="K74" s="31">
        <v>1.9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>
      <c r="A75" s="108" t="s">
        <v>18</v>
      </c>
      <c r="B75" s="109"/>
      <c r="C75" s="32">
        <f t="shared" ref="C75:K75" si="4">SUM(C64:C74)</f>
        <v>420</v>
      </c>
      <c r="D75" s="33">
        <f t="shared" si="4"/>
        <v>13.83</v>
      </c>
      <c r="E75" s="33">
        <f t="shared" si="4"/>
        <v>12.280000000000001</v>
      </c>
      <c r="F75" s="33">
        <f t="shared" si="4"/>
        <v>81.69</v>
      </c>
      <c r="G75" s="33">
        <f t="shared" si="4"/>
        <v>487.91999999999996</v>
      </c>
      <c r="H75" s="33">
        <f t="shared" si="4"/>
        <v>0.32</v>
      </c>
      <c r="I75" s="33">
        <f t="shared" si="4"/>
        <v>1.4000000000000001</v>
      </c>
      <c r="J75" s="33">
        <f t="shared" si="4"/>
        <v>329.7</v>
      </c>
      <c r="K75" s="33">
        <f t="shared" si="4"/>
        <v>3.9999999999999996</v>
      </c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</row>
    <row r="76" spans="1:26" ht="18" customHeight="1">
      <c r="A76" s="110" t="s">
        <v>19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2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</row>
    <row r="77" spans="1:26" ht="18" customHeight="1">
      <c r="A77" s="53">
        <v>537</v>
      </c>
      <c r="B77" s="51" t="s">
        <v>43</v>
      </c>
      <c r="C77" s="71">
        <v>180</v>
      </c>
      <c r="D77" s="4">
        <v>0.9</v>
      </c>
      <c r="E77" s="4">
        <v>0</v>
      </c>
      <c r="F77" s="4">
        <v>11.4</v>
      </c>
      <c r="G77" s="4">
        <v>82</v>
      </c>
      <c r="H77" s="4">
        <v>1.7999999999999999E-2</v>
      </c>
      <c r="I77" s="4">
        <v>3.6</v>
      </c>
      <c r="J77" s="4">
        <v>12.6</v>
      </c>
      <c r="K77" s="4">
        <v>2.5</v>
      </c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</row>
    <row r="78" spans="1:26" ht="17.25" customHeight="1">
      <c r="A78" s="110" t="s">
        <v>20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3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</row>
    <row r="79" spans="1:26" ht="15.75">
      <c r="A79" s="101">
        <v>149</v>
      </c>
      <c r="B79" s="39" t="s">
        <v>59</v>
      </c>
      <c r="C79" s="40">
        <v>200</v>
      </c>
      <c r="D79" s="18">
        <v>1.8</v>
      </c>
      <c r="E79" s="19">
        <v>3.4</v>
      </c>
      <c r="F79" s="18">
        <v>12.1</v>
      </c>
      <c r="G79" s="19">
        <v>86</v>
      </c>
      <c r="H79" s="18">
        <v>0.15</v>
      </c>
      <c r="I79" s="19">
        <v>6.9</v>
      </c>
      <c r="J79" s="18">
        <v>15.2</v>
      </c>
      <c r="K79" s="74">
        <v>0.7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>
      <c r="A80" s="102"/>
      <c r="B80" s="41" t="s">
        <v>72</v>
      </c>
      <c r="C80" s="42"/>
      <c r="D80" s="23"/>
      <c r="E80" s="24"/>
      <c r="F80" s="23"/>
      <c r="G80" s="24"/>
      <c r="H80" s="23"/>
      <c r="I80" s="24"/>
      <c r="J80" s="23"/>
      <c r="K80" s="75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>
      <c r="A81" s="102"/>
      <c r="B81" s="21" t="s">
        <v>73</v>
      </c>
      <c r="C81" s="22"/>
      <c r="D81" s="23"/>
      <c r="E81" s="24"/>
      <c r="F81" s="23"/>
      <c r="G81" s="24"/>
      <c r="H81" s="23"/>
      <c r="I81" s="24"/>
      <c r="J81" s="23"/>
      <c r="K81" s="75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>
      <c r="A82" s="102"/>
      <c r="B82" s="21" t="s">
        <v>48</v>
      </c>
      <c r="C82" s="22"/>
      <c r="D82" s="23"/>
      <c r="E82" s="24"/>
      <c r="F82" s="23"/>
      <c r="G82" s="24"/>
      <c r="H82" s="23"/>
      <c r="I82" s="24"/>
      <c r="J82" s="23"/>
      <c r="K82" s="75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>
      <c r="A83" s="102"/>
      <c r="B83" s="21" t="s">
        <v>21</v>
      </c>
      <c r="C83" s="22"/>
      <c r="D83" s="23"/>
      <c r="E83" s="24"/>
      <c r="F83" s="23"/>
      <c r="G83" s="24"/>
      <c r="H83" s="23"/>
      <c r="I83" s="24"/>
      <c r="J83" s="23"/>
      <c r="K83" s="75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>
      <c r="A84" s="102"/>
      <c r="B84" s="21" t="s">
        <v>74</v>
      </c>
      <c r="C84" s="22"/>
      <c r="D84" s="23"/>
      <c r="E84" s="24"/>
      <c r="F84" s="23"/>
      <c r="G84" s="24"/>
      <c r="H84" s="23"/>
      <c r="I84" s="24"/>
      <c r="J84" s="23"/>
      <c r="K84" s="75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>
      <c r="A85" s="103"/>
      <c r="B85" s="26" t="s">
        <v>75</v>
      </c>
      <c r="C85" s="27"/>
      <c r="D85" s="28"/>
      <c r="E85" s="29"/>
      <c r="F85" s="28"/>
      <c r="G85" s="29"/>
      <c r="H85" s="28"/>
      <c r="I85" s="29"/>
      <c r="J85" s="28"/>
      <c r="K85" s="76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>
      <c r="A86" s="135">
        <v>374</v>
      </c>
      <c r="B86" s="43" t="s">
        <v>64</v>
      </c>
      <c r="C86" s="44">
        <v>200</v>
      </c>
      <c r="D86" s="45">
        <v>26</v>
      </c>
      <c r="E86" s="46">
        <v>23.2</v>
      </c>
      <c r="F86" s="45">
        <v>16.600000000000001</v>
      </c>
      <c r="G86" s="46">
        <v>344</v>
      </c>
      <c r="H86" s="45">
        <v>0.16</v>
      </c>
      <c r="I86" s="46">
        <v>7.6</v>
      </c>
      <c r="J86" s="45">
        <v>35</v>
      </c>
      <c r="K86" s="77">
        <v>3.4</v>
      </c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>
      <c r="A87" s="136"/>
      <c r="B87" s="47" t="s">
        <v>80</v>
      </c>
      <c r="C87" s="44"/>
      <c r="D87" s="45"/>
      <c r="E87" s="46"/>
      <c r="F87" s="45"/>
      <c r="G87" s="46"/>
      <c r="H87" s="45"/>
      <c r="I87" s="46"/>
      <c r="J87" s="45"/>
      <c r="K87" s="77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>
      <c r="A88" s="136"/>
      <c r="B88" s="48" t="s">
        <v>81</v>
      </c>
      <c r="C88" s="44"/>
      <c r="D88" s="45"/>
      <c r="E88" s="46"/>
      <c r="F88" s="45"/>
      <c r="G88" s="46"/>
      <c r="H88" s="45"/>
      <c r="I88" s="46"/>
      <c r="J88" s="45"/>
      <c r="K88" s="77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>
      <c r="A89" s="136"/>
      <c r="B89" s="48" t="s">
        <v>76</v>
      </c>
      <c r="C89" s="44"/>
      <c r="D89" s="45"/>
      <c r="E89" s="46"/>
      <c r="F89" s="45"/>
      <c r="G89" s="46"/>
      <c r="H89" s="45"/>
      <c r="I89" s="46"/>
      <c r="J89" s="45"/>
      <c r="K89" s="77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>
      <c r="A90" s="136"/>
      <c r="B90" s="48" t="s">
        <v>77</v>
      </c>
      <c r="C90" s="44"/>
      <c r="D90" s="45"/>
      <c r="E90" s="46"/>
      <c r="F90" s="45"/>
      <c r="G90" s="46"/>
      <c r="H90" s="45"/>
      <c r="I90" s="46"/>
      <c r="J90" s="45"/>
      <c r="K90" s="77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>
      <c r="A91" s="136"/>
      <c r="B91" s="48" t="s">
        <v>78</v>
      </c>
      <c r="C91" s="44"/>
      <c r="D91" s="45"/>
      <c r="E91" s="46"/>
      <c r="F91" s="45"/>
      <c r="G91" s="46"/>
      <c r="H91" s="45"/>
      <c r="I91" s="46"/>
      <c r="J91" s="45"/>
      <c r="K91" s="77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>
      <c r="A92" s="101">
        <v>527</v>
      </c>
      <c r="B92" s="49" t="s">
        <v>22</v>
      </c>
      <c r="C92" s="17">
        <v>180</v>
      </c>
      <c r="D92" s="18">
        <v>0.5</v>
      </c>
      <c r="E92" s="19">
        <v>0</v>
      </c>
      <c r="F92" s="18">
        <v>27</v>
      </c>
      <c r="G92" s="19">
        <v>99</v>
      </c>
      <c r="H92" s="18">
        <v>0.01</v>
      </c>
      <c r="I92" s="19">
        <v>0.5</v>
      </c>
      <c r="J92" s="18">
        <v>28</v>
      </c>
      <c r="K92" s="74">
        <v>1.5</v>
      </c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>
      <c r="A93" s="102"/>
      <c r="B93" s="21" t="s">
        <v>35</v>
      </c>
      <c r="C93" s="22"/>
      <c r="D93" s="23"/>
      <c r="E93" s="24"/>
      <c r="F93" s="23"/>
      <c r="G93" s="24"/>
      <c r="H93" s="23"/>
      <c r="I93" s="24"/>
      <c r="J93" s="23"/>
      <c r="K93" s="75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>
      <c r="A94" s="102"/>
      <c r="B94" s="21" t="s">
        <v>36</v>
      </c>
      <c r="C94" s="22"/>
      <c r="D94" s="23"/>
      <c r="E94" s="24"/>
      <c r="F94" s="23"/>
      <c r="G94" s="24"/>
      <c r="H94" s="23"/>
      <c r="I94" s="24"/>
      <c r="J94" s="23"/>
      <c r="K94" s="75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>
      <c r="A95" s="103"/>
      <c r="B95" s="26" t="s">
        <v>37</v>
      </c>
      <c r="C95" s="27"/>
      <c r="D95" s="28"/>
      <c r="E95" s="29"/>
      <c r="F95" s="28"/>
      <c r="G95" s="29"/>
      <c r="H95" s="28"/>
      <c r="I95" s="29"/>
      <c r="J95" s="28"/>
      <c r="K95" s="76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7.25" customHeight="1">
      <c r="A96" s="50">
        <v>114</v>
      </c>
      <c r="B96" s="30" t="s">
        <v>17</v>
      </c>
      <c r="C96" s="25">
        <v>30</v>
      </c>
      <c r="D96" s="28">
        <v>2.2000000000000002</v>
      </c>
      <c r="E96" s="28">
        <v>0.24</v>
      </c>
      <c r="F96" s="28">
        <v>14.8</v>
      </c>
      <c r="G96" s="28">
        <v>70</v>
      </c>
      <c r="H96" s="28">
        <v>0.03</v>
      </c>
      <c r="I96" s="28">
        <v>0</v>
      </c>
      <c r="J96" s="28">
        <v>6</v>
      </c>
      <c r="K96" s="28">
        <v>0.33</v>
      </c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32" ht="17.25" customHeight="1">
      <c r="A97" s="13">
        <v>115</v>
      </c>
      <c r="B97" s="89" t="s">
        <v>25</v>
      </c>
      <c r="C97" s="53">
        <v>30</v>
      </c>
      <c r="D97" s="31">
        <v>2</v>
      </c>
      <c r="E97" s="31">
        <v>0.36</v>
      </c>
      <c r="F97" s="31">
        <v>10</v>
      </c>
      <c r="G97" s="31">
        <v>52</v>
      </c>
      <c r="H97" s="31">
        <v>0.05</v>
      </c>
      <c r="I97" s="31">
        <v>0</v>
      </c>
      <c r="J97" s="31">
        <v>10.5</v>
      </c>
      <c r="K97" s="31">
        <v>1.2</v>
      </c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32" ht="17.25" customHeight="1">
      <c r="A98" s="108" t="s">
        <v>26</v>
      </c>
      <c r="B98" s="109"/>
      <c r="C98" s="90">
        <f t="shared" ref="C98:K98" si="5">SUM(C79:C97)</f>
        <v>640</v>
      </c>
      <c r="D98" s="91">
        <f t="shared" si="5"/>
        <v>32.5</v>
      </c>
      <c r="E98" s="91">
        <f t="shared" si="5"/>
        <v>27.199999999999996</v>
      </c>
      <c r="F98" s="91">
        <f t="shared" si="5"/>
        <v>80.5</v>
      </c>
      <c r="G98" s="91">
        <f t="shared" si="5"/>
        <v>651</v>
      </c>
      <c r="H98" s="91">
        <f t="shared" si="5"/>
        <v>0.39999999999999997</v>
      </c>
      <c r="I98" s="91">
        <f t="shared" si="5"/>
        <v>15</v>
      </c>
      <c r="J98" s="91">
        <f t="shared" si="5"/>
        <v>94.7</v>
      </c>
      <c r="K98" s="91">
        <f t="shared" si="5"/>
        <v>7.13</v>
      </c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</row>
    <row r="99" spans="1:32" ht="15.75">
      <c r="A99" s="126" t="s">
        <v>27</v>
      </c>
      <c r="B99" s="127"/>
      <c r="C99" s="127"/>
      <c r="D99" s="127"/>
      <c r="E99" s="127"/>
      <c r="F99" s="127"/>
      <c r="G99" s="127"/>
      <c r="H99" s="127"/>
      <c r="I99" s="127"/>
      <c r="J99" s="127"/>
      <c r="K99" s="12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</row>
    <row r="100" spans="1:32" ht="18.75">
      <c r="A100" s="132">
        <v>589</v>
      </c>
      <c r="B100" s="54" t="s">
        <v>65</v>
      </c>
      <c r="C100" s="55">
        <v>60</v>
      </c>
      <c r="D100" s="56">
        <v>5.0999999999999996</v>
      </c>
      <c r="E100" s="57">
        <v>2.8</v>
      </c>
      <c r="F100" s="56">
        <v>35.299999999999997</v>
      </c>
      <c r="G100" s="58">
        <v>187</v>
      </c>
      <c r="H100" s="18">
        <v>7.0000000000000007E-2</v>
      </c>
      <c r="I100" s="18">
        <v>0</v>
      </c>
      <c r="J100" s="18">
        <v>9</v>
      </c>
      <c r="K100" s="18">
        <v>0.6</v>
      </c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32" ht="18" customHeight="1">
      <c r="A101" s="133"/>
      <c r="B101" s="59" t="s">
        <v>66</v>
      </c>
      <c r="C101" s="60"/>
      <c r="D101" s="61"/>
      <c r="E101" s="62"/>
      <c r="F101" s="61"/>
      <c r="G101" s="63"/>
      <c r="H101" s="64"/>
      <c r="I101" s="80"/>
      <c r="J101" s="64"/>
      <c r="K101" s="81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F101" t="s">
        <v>79</v>
      </c>
    </row>
    <row r="102" spans="1:32" ht="18.75" customHeight="1">
      <c r="A102" s="133"/>
      <c r="B102" s="59" t="s">
        <v>67</v>
      </c>
      <c r="C102" s="60"/>
      <c r="D102" s="61"/>
      <c r="E102" s="62"/>
      <c r="F102" s="61"/>
      <c r="G102" s="63"/>
      <c r="H102" s="64"/>
      <c r="I102" s="80"/>
      <c r="J102" s="64"/>
      <c r="K102" s="81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pans="1:32" ht="18.75">
      <c r="A103" s="133"/>
      <c r="B103" s="59" t="s">
        <v>68</v>
      </c>
      <c r="C103" s="60"/>
      <c r="D103" s="61"/>
      <c r="E103" s="62"/>
      <c r="F103" s="61"/>
      <c r="G103" s="63"/>
      <c r="H103" s="64"/>
      <c r="I103" s="80"/>
      <c r="J103" s="64"/>
      <c r="K103" s="81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pans="1:32" ht="18.75">
      <c r="A104" s="133"/>
      <c r="B104" s="59" t="s">
        <v>69</v>
      </c>
      <c r="C104" s="60"/>
      <c r="D104" s="61"/>
      <c r="E104" s="62"/>
      <c r="F104" s="61"/>
      <c r="G104" s="63"/>
      <c r="H104" s="64"/>
      <c r="I104" s="80"/>
      <c r="J104" s="64"/>
      <c r="K104" s="81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pans="1:32" ht="18.75">
      <c r="A105" s="133"/>
      <c r="B105" s="59" t="s">
        <v>70</v>
      </c>
      <c r="C105" s="60"/>
      <c r="D105" s="61"/>
      <c r="E105" s="62"/>
      <c r="F105" s="61"/>
      <c r="G105" s="63"/>
      <c r="H105" s="64"/>
      <c r="I105" s="80"/>
      <c r="J105" s="64"/>
      <c r="K105" s="81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pans="1:32" ht="18.75">
      <c r="A106" s="134"/>
      <c r="B106" s="65" t="s">
        <v>71</v>
      </c>
      <c r="C106" s="66"/>
      <c r="D106" s="67"/>
      <c r="E106" s="68"/>
      <c r="F106" s="67"/>
      <c r="G106" s="69"/>
      <c r="H106" s="70"/>
      <c r="I106" s="82"/>
      <c r="J106" s="70"/>
      <c r="K106" s="83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pans="1:32" ht="15.75">
      <c r="A107" s="116">
        <v>502</v>
      </c>
      <c r="B107" s="16" t="s">
        <v>28</v>
      </c>
      <c r="C107" s="17">
        <v>200</v>
      </c>
      <c r="D107" s="18">
        <v>0.1</v>
      </c>
      <c r="E107" s="19">
        <v>0</v>
      </c>
      <c r="F107" s="18">
        <v>15</v>
      </c>
      <c r="G107" s="19">
        <v>60</v>
      </c>
      <c r="H107" s="18">
        <v>0</v>
      </c>
      <c r="I107" s="19">
        <v>0</v>
      </c>
      <c r="J107" s="18">
        <v>5</v>
      </c>
      <c r="K107" s="74">
        <v>0.4</v>
      </c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32" ht="18" customHeight="1">
      <c r="A108" s="117"/>
      <c r="B108" s="21" t="s">
        <v>87</v>
      </c>
      <c r="C108" s="22"/>
      <c r="D108" s="23"/>
      <c r="E108" s="24"/>
      <c r="F108" s="23"/>
      <c r="G108" s="24"/>
      <c r="H108" s="23"/>
      <c r="I108" s="24"/>
      <c r="J108" s="23"/>
      <c r="K108" s="75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32" ht="15.75">
      <c r="A109" s="117"/>
      <c r="B109" s="21" t="s">
        <v>88</v>
      </c>
      <c r="C109" s="22"/>
      <c r="D109" s="23"/>
      <c r="E109" s="24"/>
      <c r="F109" s="23"/>
      <c r="G109" s="24"/>
      <c r="H109" s="23"/>
      <c r="I109" s="24"/>
      <c r="J109" s="23"/>
      <c r="K109" s="75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32" ht="15.75">
      <c r="A110" s="118"/>
      <c r="B110" s="26" t="s">
        <v>89</v>
      </c>
      <c r="C110" s="27"/>
      <c r="D110" s="28"/>
      <c r="E110" s="29"/>
      <c r="F110" s="28"/>
      <c r="G110" s="29"/>
      <c r="H110" s="28"/>
      <c r="I110" s="29"/>
      <c r="J110" s="28"/>
      <c r="K110" s="76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32" ht="18" customHeight="1">
      <c r="A111" s="108" t="s">
        <v>30</v>
      </c>
      <c r="B111" s="109"/>
      <c r="C111" s="71">
        <f>SUM(C100:C110)</f>
        <v>260</v>
      </c>
      <c r="D111" s="4">
        <f t="shared" ref="D111:K111" si="6">SUM(D100:D110)</f>
        <v>5.1999999999999993</v>
      </c>
      <c r="E111" s="4">
        <f t="shared" si="6"/>
        <v>2.8</v>
      </c>
      <c r="F111" s="4">
        <f t="shared" si="6"/>
        <v>50.3</v>
      </c>
      <c r="G111" s="4">
        <f t="shared" si="6"/>
        <v>247</v>
      </c>
      <c r="H111" s="4">
        <f t="shared" si="6"/>
        <v>7.0000000000000007E-2</v>
      </c>
      <c r="I111" s="4">
        <f t="shared" si="6"/>
        <v>0</v>
      </c>
      <c r="J111" s="4">
        <f t="shared" si="6"/>
        <v>14</v>
      </c>
      <c r="K111" s="4">
        <f t="shared" si="6"/>
        <v>1</v>
      </c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</row>
    <row r="112" spans="1:32" ht="15.75">
      <c r="A112" s="114" t="s">
        <v>31</v>
      </c>
      <c r="B112" s="115"/>
      <c r="C112" s="72">
        <f t="shared" ref="C112:K112" si="7">SUM(C75+C77+C98+C111)</f>
        <v>1500</v>
      </c>
      <c r="D112" s="73">
        <f t="shared" si="7"/>
        <v>52.430000000000007</v>
      </c>
      <c r="E112" s="73">
        <f t="shared" si="7"/>
        <v>42.279999999999994</v>
      </c>
      <c r="F112" s="73">
        <f t="shared" si="7"/>
        <v>223.89</v>
      </c>
      <c r="G112" s="73">
        <f t="shared" si="7"/>
        <v>1467.92</v>
      </c>
      <c r="H112" s="73">
        <f t="shared" si="7"/>
        <v>0.80800000000000005</v>
      </c>
      <c r="I112" s="73">
        <f t="shared" si="7"/>
        <v>20</v>
      </c>
      <c r="J112" s="73">
        <f t="shared" si="7"/>
        <v>451</v>
      </c>
      <c r="K112" s="73">
        <f t="shared" si="7"/>
        <v>14.629999999999999</v>
      </c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</row>
  </sheetData>
  <mergeCells count="50">
    <mergeCell ref="A1:B1"/>
    <mergeCell ref="A2:B2"/>
    <mergeCell ref="A3:B3"/>
    <mergeCell ref="D5:F5"/>
    <mergeCell ref="H5:I5"/>
    <mergeCell ref="J5:K5"/>
    <mergeCell ref="A7:K7"/>
    <mergeCell ref="A19:B19"/>
    <mergeCell ref="A20:K20"/>
    <mergeCell ref="A22:K22"/>
    <mergeCell ref="G5:G6"/>
    <mergeCell ref="J61:K61"/>
    <mergeCell ref="G61:G62"/>
    <mergeCell ref="A42:B42"/>
    <mergeCell ref="A43:K43"/>
    <mergeCell ref="A55:B55"/>
    <mergeCell ref="A56:B56"/>
    <mergeCell ref="A58:B58"/>
    <mergeCell ref="A111:B111"/>
    <mergeCell ref="A112:B112"/>
    <mergeCell ref="A5:A6"/>
    <mergeCell ref="A8:A12"/>
    <mergeCell ref="A13:A17"/>
    <mergeCell ref="A23:A29"/>
    <mergeCell ref="A30:A35"/>
    <mergeCell ref="A36:A39"/>
    <mergeCell ref="A44:A50"/>
    <mergeCell ref="A51:A54"/>
    <mergeCell ref="A61:A62"/>
    <mergeCell ref="A64:A68"/>
    <mergeCell ref="A69:A73"/>
    <mergeCell ref="A79:A85"/>
    <mergeCell ref="A86:A91"/>
    <mergeCell ref="A63:K63"/>
    <mergeCell ref="A100:A106"/>
    <mergeCell ref="A107:A110"/>
    <mergeCell ref="B5:B6"/>
    <mergeCell ref="B61:B62"/>
    <mergeCell ref="C5:C6"/>
    <mergeCell ref="C61:C62"/>
    <mergeCell ref="A99:K99"/>
    <mergeCell ref="A75:B75"/>
    <mergeCell ref="A76:K76"/>
    <mergeCell ref="A78:K78"/>
    <mergeCell ref="A98:B98"/>
    <mergeCell ref="A92:A95"/>
    <mergeCell ref="A59:B59"/>
    <mergeCell ref="A60:B60"/>
    <mergeCell ref="D61:F61"/>
    <mergeCell ref="H61:I61"/>
  </mergeCells>
  <pageMargins left="0.31496062992126" right="0.31496062992126" top="0.55118110236220497" bottom="0.74803149606299202" header="0.31496062992126" footer="0.31496062992126"/>
  <pageSetup paperSize="9" scale="61" orientation="portrait" r:id="rId1"/>
  <rowBreaks count="1" manualBreakCount="1">
    <brk id="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2.5</vt:lpstr>
      <vt:lpstr>'2.5'!Область_печати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2023-12-11T08:17:12Z</cp:lastPrinted>
  <dcterms:created xsi:type="dcterms:W3CDTF">2006-09-16T00:00:00Z</dcterms:created>
  <dcterms:modified xsi:type="dcterms:W3CDTF">2024-08-28T19:07:14Z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