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025"/>
  </bookViews>
  <sheets>
    <sheet name="1.5" sheetId="5" r:id="rId1"/>
  </sheets>
  <definedNames>
    <definedName name="_xlnm.Print_Area" localSheetId="0">'1.5'!$A$1:$Y$118</definedName>
  </definedNames>
  <calcPr calcId="125725"/>
</workbook>
</file>

<file path=xl/calcChain.xml><?xml version="1.0" encoding="utf-8"?>
<calcChain xmlns="http://schemas.openxmlformats.org/spreadsheetml/2006/main">
  <c r="C19" i="5"/>
  <c r="D19"/>
  <c r="E19"/>
  <c r="F19"/>
  <c r="G19"/>
  <c r="H19"/>
  <c r="I19"/>
  <c r="J19"/>
  <c r="K19"/>
  <c r="K117" l="1"/>
  <c r="J117"/>
  <c r="I117"/>
  <c r="H117"/>
  <c r="G117"/>
  <c r="F117"/>
  <c r="E117"/>
  <c r="D117"/>
  <c r="C117"/>
  <c r="K109"/>
  <c r="J109"/>
  <c r="I109"/>
  <c r="H109"/>
  <c r="G109"/>
  <c r="F109"/>
  <c r="E109"/>
  <c r="D109"/>
  <c r="K79"/>
  <c r="J79"/>
  <c r="I79"/>
  <c r="H79"/>
  <c r="G79"/>
  <c r="F79"/>
  <c r="E79"/>
  <c r="D79"/>
  <c r="C79"/>
  <c r="K57"/>
  <c r="J57"/>
  <c r="I57"/>
  <c r="H57"/>
  <c r="G57"/>
  <c r="F57"/>
  <c r="E57"/>
  <c r="D57"/>
  <c r="C57"/>
  <c r="K49"/>
  <c r="J49"/>
  <c r="I49"/>
  <c r="H49"/>
  <c r="G49"/>
  <c r="F49"/>
  <c r="E49"/>
  <c r="D49"/>
  <c r="C58" l="1"/>
  <c r="E58"/>
  <c r="G58"/>
  <c r="I58"/>
  <c r="K58"/>
  <c r="D118"/>
  <c r="F118"/>
  <c r="H118"/>
  <c r="J118"/>
  <c r="D58"/>
  <c r="F58"/>
  <c r="H58"/>
  <c r="J58"/>
  <c r="C118"/>
  <c r="E118"/>
  <c r="G118"/>
  <c r="I118"/>
  <c r="K118"/>
</calcChain>
</file>

<file path=xl/sharedStrings.xml><?xml version="1.0" encoding="utf-8"?>
<sst xmlns="http://schemas.openxmlformats.org/spreadsheetml/2006/main" count="140" uniqueCount="91">
  <si>
    <t>Неделя: 1-ая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</si>
  <si>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</si>
  <si>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</si>
  <si>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</si>
  <si>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</si>
  <si>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</si>
  <si>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</si>
  <si>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</si>
  <si>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</si>
  <si>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</si>
  <si>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</si>
  <si>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</si>
  <si>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</si>
  <si>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</si>
  <si>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</si>
  <si>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</si>
  <si>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</si>
  <si>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масса каши - 145</t>
  </si>
  <si>
    <t>масло сл. -5</t>
  </si>
  <si>
    <t>Хлеб пшеничный</t>
  </si>
  <si>
    <t>ИТОГО ЗАВТРАК</t>
  </si>
  <si>
    <t>II завтрак</t>
  </si>
  <si>
    <t>Обед</t>
  </si>
  <si>
    <t>сахар - 11,25</t>
  </si>
  <si>
    <t>Хлеб ржаной</t>
  </si>
  <si>
    <t>ИТОГО ОБЕД</t>
  </si>
  <si>
    <t>Полдник</t>
  </si>
  <si>
    <t>Чай с сахаром</t>
  </si>
  <si>
    <t>ИТОГО ПОЛДНИК</t>
  </si>
  <si>
    <t>ИТОГО ЗА ДЕНЬ</t>
  </si>
  <si>
    <t>Возрастная категория: с 3 до 7 лет</t>
  </si>
  <si>
    <t>Завтрак</t>
  </si>
  <si>
    <t>сахар - 13,5</t>
  </si>
  <si>
    <t>масло сл. - 5,0</t>
  </si>
  <si>
    <t>Сок</t>
  </si>
  <si>
    <t xml:space="preserve">Картофельное пюре </t>
  </si>
  <si>
    <t>картофель - 124,3</t>
  </si>
  <si>
    <t>молоко - 17,6</t>
  </si>
  <si>
    <t>Кондитерское изделие</t>
  </si>
  <si>
    <t>Фрукты</t>
  </si>
  <si>
    <t>картофель - 147,0</t>
  </si>
  <si>
    <t>молоко - 20,8</t>
  </si>
  <si>
    <t>масло сл. - 5,8</t>
  </si>
  <si>
    <t>Салат из моркови</t>
  </si>
  <si>
    <t>морковь - 55</t>
  </si>
  <si>
    <t>сахар - 1,2</t>
  </si>
  <si>
    <t>масло раст. - 5</t>
  </si>
  <si>
    <t>Каша гречневая</t>
  </si>
  <si>
    <t>кр.гречневая - 37,0</t>
  </si>
  <si>
    <t>вода -37,0</t>
  </si>
  <si>
    <t>кр.гречневая - 50,0</t>
  </si>
  <si>
    <t>вода -50,0</t>
  </si>
  <si>
    <t>День: 5</t>
  </si>
  <si>
    <t>молоко - 100,0</t>
  </si>
  <si>
    <t>Суп картофельный с макаронными изделиями</t>
  </si>
  <si>
    <t>Макаронные изделия-6</t>
  </si>
  <si>
    <t>Картофель-60</t>
  </si>
  <si>
    <t>Морковь-10</t>
  </si>
  <si>
    <t>Петрушка-2,8</t>
  </si>
  <si>
    <t>Лук репчатый-7</t>
  </si>
  <si>
    <t>Масло сливочное-3</t>
  </si>
  <si>
    <t>Кефир</t>
  </si>
  <si>
    <t>Макаронные изделия-8</t>
  </si>
  <si>
    <t>Картофель-80</t>
  </si>
  <si>
    <t>Лук репчатый-9,28</t>
  </si>
  <si>
    <t>морковь - 44</t>
  </si>
  <si>
    <t>масло раст. - 4</t>
  </si>
  <si>
    <t>чай -1</t>
  </si>
  <si>
    <t>Котлеты или биточки рыбные</t>
  </si>
  <si>
    <t>60/5</t>
  </si>
  <si>
    <t>Минтай-78,2</t>
  </si>
  <si>
    <t>Или скумбрия-85,85</t>
  </si>
  <si>
    <t>Хлеб пшеничный-11</t>
  </si>
  <si>
    <t>Масло сл.-1,2</t>
  </si>
  <si>
    <t>Молоко или вода-8,5</t>
  </si>
  <si>
    <t>Масло слив-5</t>
  </si>
  <si>
    <t>70/5</t>
  </si>
  <si>
    <t>Минтай-92</t>
  </si>
  <si>
    <t>Или скумбрия-101</t>
  </si>
  <si>
    <t>Масло сл.-1,4</t>
  </si>
  <si>
    <t>Яйца-1/10</t>
  </si>
  <si>
    <t>Молоко или вода-10</t>
  </si>
  <si>
    <t>вода - 112,5</t>
  </si>
  <si>
    <t>вода - 135</t>
  </si>
  <si>
    <t xml:space="preserve">Чай  с молоком  </t>
  </si>
  <si>
    <t>Молоко-37,5</t>
  </si>
  <si>
    <t>Сахар-11,25</t>
  </si>
  <si>
    <t>Молоко-45</t>
  </si>
  <si>
    <t>Сахар-13,5</t>
  </si>
  <si>
    <t>Яйца-1/13(3,6)</t>
  </si>
  <si>
    <t>Чай-1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</si>
</sst>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0" fontId="4" fillId="0" borderId="15" xfId="0" applyFont="1" applyFill="1" applyBorder="1"/>
    <xf numFmtId="0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2" fontId="2" fillId="0" borderId="0" xfId="0" applyNumberFormat="1" applyFont="1" applyFill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2" fillId="0" borderId="9" xfId="0" applyFont="1" applyFill="1" applyBorder="1"/>
    <xf numFmtId="0" fontId="7" fillId="0" borderId="1" xfId="0" applyFont="1" applyFill="1" applyBorder="1" applyAlignment="1">
      <alignment vertical="top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top" wrapText="1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/>
    </xf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2" fillId="0" borderId="7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8" xfId="0" applyFont="1" applyFill="1" applyBorder="1"/>
    <xf numFmtId="0" fontId="2" fillId="0" borderId="1" xfId="0" applyNumberFormat="1" applyFont="1" applyFill="1" applyBorder="1" applyAlignment="1">
      <alignment horizontal="center" vertical="top"/>
    </xf>
    <xf numFmtId="0" fontId="2" fillId="0" borderId="10" xfId="0" applyFont="1" applyFill="1" applyBorder="1"/>
    <xf numFmtId="0" fontId="2" fillId="0" borderId="5" xfId="0" applyFont="1" applyFill="1" applyBorder="1"/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1" fillId="0" borderId="13" xfId="0" applyFont="1" applyBorder="1" applyAlignment="1">
      <alignment horizontal="righ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4"/>
  <sheetViews>
    <sheetView tabSelected="1" view="pageBreakPreview" topLeftCell="A79" zoomScale="60" zoomScaleNormal="70" workbookViewId="0">
      <selection activeCell="B113" sqref="B113"/>
    </sheetView>
  </sheetViews>
  <sheetFormatPr defaultColWidth="9" defaultRowHeight="15"/>
  <cols>
    <col min="1" max="1" width="8.42578125" customWidth="1"/>
    <col min="2" max="2" width="42.42578125" customWidth="1"/>
    <col min="3" max="3" width="10.28515625" customWidth="1"/>
    <col min="4" max="6" width="9.140625" style="1"/>
    <col min="7" max="7" width="19.42578125" style="1" customWidth="1"/>
    <col min="8" max="11" width="9.140625" style="1"/>
    <col min="12" max="24" width="9" style="1"/>
  </cols>
  <sheetData>
    <row r="1" spans="1:24" ht="15.75">
      <c r="A1" s="145" t="s">
        <v>52</v>
      </c>
      <c r="B1" s="145"/>
    </row>
    <row r="2" spans="1:24" ht="15.75">
      <c r="A2" s="145" t="s">
        <v>0</v>
      </c>
      <c r="B2" s="145"/>
    </row>
    <row r="3" spans="1:24" ht="15.75">
      <c r="A3" s="145" t="s">
        <v>1</v>
      </c>
      <c r="B3" s="145"/>
    </row>
    <row r="5" spans="1:24" ht="33" customHeight="1">
      <c r="A5" s="142" t="s">
        <v>2</v>
      </c>
      <c r="B5" s="140" t="s">
        <v>3</v>
      </c>
      <c r="C5" s="142" t="s">
        <v>4</v>
      </c>
      <c r="D5" s="152" t="s">
        <v>5</v>
      </c>
      <c r="E5" s="153"/>
      <c r="F5" s="154"/>
      <c r="G5" s="157" t="s">
        <v>6</v>
      </c>
      <c r="H5" s="152" t="s">
        <v>7</v>
      </c>
      <c r="I5" s="153"/>
      <c r="J5" s="155" t="s">
        <v>8</v>
      </c>
      <c r="K5" s="156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15.75">
      <c r="A6" s="143"/>
      <c r="B6" s="141"/>
      <c r="C6" s="143"/>
      <c r="D6" s="4" t="s">
        <v>9</v>
      </c>
      <c r="E6" s="4" t="s">
        <v>10</v>
      </c>
      <c r="F6" s="4" t="s">
        <v>11</v>
      </c>
      <c r="G6" s="158"/>
      <c r="H6" s="4" t="s">
        <v>12</v>
      </c>
      <c r="I6" s="4" t="s">
        <v>13</v>
      </c>
      <c r="J6" s="4" t="s">
        <v>14</v>
      </c>
      <c r="K6" s="4" t="s">
        <v>15</v>
      </c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1:24" ht="15.75">
      <c r="A7" s="147" t="s">
        <v>31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ht="15.75">
      <c r="A8" s="132">
        <v>254</v>
      </c>
      <c r="B8" s="14" t="s">
        <v>47</v>
      </c>
      <c r="C8" s="15">
        <v>150</v>
      </c>
      <c r="D8" s="16">
        <v>6.8</v>
      </c>
      <c r="E8" s="17">
        <v>9.6</v>
      </c>
      <c r="F8" s="16">
        <v>24.4</v>
      </c>
      <c r="G8" s="17">
        <v>212</v>
      </c>
      <c r="H8" s="16">
        <v>0.1</v>
      </c>
      <c r="I8" s="17">
        <v>1</v>
      </c>
      <c r="J8" s="16">
        <v>102</v>
      </c>
      <c r="K8" s="33">
        <v>2.6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ht="15.75">
      <c r="A9" s="133"/>
      <c r="B9" s="18" t="s">
        <v>48</v>
      </c>
      <c r="C9" s="19"/>
      <c r="D9" s="20"/>
      <c r="E9" s="21"/>
      <c r="F9" s="20"/>
      <c r="G9" s="21"/>
      <c r="H9" s="20"/>
      <c r="I9" s="21"/>
      <c r="J9" s="20"/>
      <c r="K9" s="34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ht="15.75">
      <c r="A10" s="133"/>
      <c r="B10" s="18" t="s">
        <v>16</v>
      </c>
      <c r="C10" s="19"/>
      <c r="D10" s="20"/>
      <c r="E10" s="21"/>
      <c r="F10" s="20"/>
      <c r="G10" s="21"/>
      <c r="H10" s="20"/>
      <c r="I10" s="21"/>
      <c r="J10" s="20"/>
      <c r="K10" s="34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ht="15.75">
      <c r="A11" s="133"/>
      <c r="B11" s="18" t="s">
        <v>49</v>
      </c>
      <c r="C11" s="19"/>
      <c r="D11" s="20"/>
      <c r="E11" s="21"/>
      <c r="F11" s="20"/>
      <c r="G11" s="21"/>
      <c r="H11" s="20"/>
      <c r="I11" s="21"/>
      <c r="J11" s="20"/>
      <c r="K11" s="34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ht="15.75">
      <c r="A12" s="133"/>
      <c r="B12" s="18" t="s">
        <v>17</v>
      </c>
      <c r="C12" s="19"/>
      <c r="D12" s="20"/>
      <c r="E12" s="21"/>
      <c r="F12" s="20"/>
      <c r="G12" s="21"/>
      <c r="H12" s="20"/>
      <c r="I12" s="21"/>
      <c r="J12" s="20"/>
      <c r="K12" s="34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ht="15.75">
      <c r="A13" s="133"/>
      <c r="B13" s="18" t="s">
        <v>18</v>
      </c>
      <c r="C13" s="19"/>
      <c r="D13" s="20"/>
      <c r="E13" s="21"/>
      <c r="F13" s="20"/>
      <c r="G13" s="21"/>
      <c r="H13" s="20"/>
      <c r="I13" s="21"/>
      <c r="J13" s="20"/>
      <c r="K13" s="34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ht="15.75">
      <c r="A14" s="132">
        <v>502</v>
      </c>
      <c r="B14" s="5" t="s">
        <v>27</v>
      </c>
      <c r="C14" s="122">
        <v>150</v>
      </c>
      <c r="D14" s="17">
        <v>7.0000000000000007E-2</v>
      </c>
      <c r="E14" s="16">
        <v>0</v>
      </c>
      <c r="F14" s="17">
        <v>11.2</v>
      </c>
      <c r="G14" s="16">
        <v>45</v>
      </c>
      <c r="H14" s="17">
        <v>0</v>
      </c>
      <c r="I14" s="16">
        <v>0</v>
      </c>
      <c r="J14" s="17">
        <v>3.75</v>
      </c>
      <c r="K14" s="16">
        <v>0.3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ht="15.75">
      <c r="A15" s="133"/>
      <c r="B15" s="55" t="s">
        <v>67</v>
      </c>
      <c r="C15" s="123"/>
      <c r="D15" s="21"/>
      <c r="E15" s="20"/>
      <c r="F15" s="21"/>
      <c r="G15" s="20"/>
      <c r="H15" s="21"/>
      <c r="I15" s="20"/>
      <c r="J15" s="21"/>
      <c r="K15" s="20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ht="15.75">
      <c r="A16" s="133"/>
      <c r="B16" s="48" t="s">
        <v>23</v>
      </c>
      <c r="C16" s="57"/>
      <c r="D16" s="21"/>
      <c r="E16" s="20"/>
      <c r="F16" s="21"/>
      <c r="G16" s="20"/>
      <c r="H16" s="21"/>
      <c r="I16" s="20"/>
      <c r="J16" s="21"/>
      <c r="K16" s="20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ht="15.75">
      <c r="A17" s="134"/>
      <c r="B17" s="56" t="s">
        <v>82</v>
      </c>
      <c r="C17" s="124"/>
      <c r="D17" s="23"/>
      <c r="E17" s="22"/>
      <c r="F17" s="23"/>
      <c r="G17" s="22"/>
      <c r="H17" s="23"/>
      <c r="I17" s="22"/>
      <c r="J17" s="23"/>
      <c r="K17" s="2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ht="18" customHeight="1">
      <c r="A18" s="29">
        <v>114</v>
      </c>
      <c r="B18" s="38" t="s">
        <v>19</v>
      </c>
      <c r="C18" s="29">
        <v>50</v>
      </c>
      <c r="D18" s="24">
        <v>3.8</v>
      </c>
      <c r="E18" s="24">
        <v>0.4</v>
      </c>
      <c r="F18" s="24">
        <v>24.6</v>
      </c>
      <c r="G18" s="24">
        <v>117.5</v>
      </c>
      <c r="H18" s="23">
        <v>0.05</v>
      </c>
      <c r="I18" s="22">
        <v>0</v>
      </c>
      <c r="J18" s="23">
        <v>10</v>
      </c>
      <c r="K18" s="22">
        <v>0.5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5.75">
      <c r="A19" s="150" t="s">
        <v>20</v>
      </c>
      <c r="B19" s="151"/>
      <c r="C19" s="30">
        <f t="shared" ref="C19:K19" si="0">SUM(C8:C18)</f>
        <v>350</v>
      </c>
      <c r="D19" s="4">
        <f t="shared" si="0"/>
        <v>10.67</v>
      </c>
      <c r="E19" s="4">
        <f t="shared" si="0"/>
        <v>10</v>
      </c>
      <c r="F19" s="4">
        <f t="shared" si="0"/>
        <v>60.199999999999996</v>
      </c>
      <c r="G19" s="4">
        <f t="shared" si="0"/>
        <v>374.5</v>
      </c>
      <c r="H19" s="4">
        <f t="shared" si="0"/>
        <v>0.15000000000000002</v>
      </c>
      <c r="I19" s="4">
        <f t="shared" si="0"/>
        <v>1</v>
      </c>
      <c r="J19" s="4">
        <f t="shared" si="0"/>
        <v>115.75</v>
      </c>
      <c r="K19" s="4">
        <f t="shared" si="0"/>
        <v>3.4</v>
      </c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1:24" ht="17.25" customHeight="1">
      <c r="A20" s="162" t="s">
        <v>21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4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ht="18" customHeight="1">
      <c r="A21" s="27">
        <v>535</v>
      </c>
      <c r="B21" s="38" t="s">
        <v>61</v>
      </c>
      <c r="C21" s="69">
        <v>150</v>
      </c>
      <c r="D21" s="24">
        <v>4.5999999999999996</v>
      </c>
      <c r="E21" s="54">
        <v>4</v>
      </c>
      <c r="F21" s="24">
        <v>6.4</v>
      </c>
      <c r="G21" s="54">
        <v>80</v>
      </c>
      <c r="H21" s="24">
        <v>0.06</v>
      </c>
      <c r="I21" s="54">
        <v>1.1000000000000001</v>
      </c>
      <c r="J21" s="24">
        <v>192</v>
      </c>
      <c r="K21" s="35">
        <v>0.1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spans="1:24" ht="15.75">
      <c r="A22" s="162" t="s">
        <v>22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ht="15.75">
      <c r="A23" s="129">
        <v>19</v>
      </c>
      <c r="B23" s="45" t="s">
        <v>43</v>
      </c>
      <c r="C23" s="6">
        <v>40</v>
      </c>
      <c r="D23" s="7">
        <v>0.45</v>
      </c>
      <c r="E23" s="8">
        <v>4.03</v>
      </c>
      <c r="F23" s="7">
        <v>4.1500000000000004</v>
      </c>
      <c r="G23" s="8">
        <v>54.72</v>
      </c>
      <c r="H23" s="7">
        <v>0.01</v>
      </c>
      <c r="I23" s="8">
        <v>0.96</v>
      </c>
      <c r="J23" s="7">
        <v>7.68</v>
      </c>
      <c r="K23" s="8">
        <v>0.16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5.75">
      <c r="A24" s="130"/>
      <c r="B24" s="46" t="s">
        <v>65</v>
      </c>
      <c r="C24" s="10"/>
      <c r="D24" s="11"/>
      <c r="E24" s="12"/>
      <c r="F24" s="11"/>
      <c r="G24" s="12"/>
      <c r="H24" s="11"/>
      <c r="I24" s="12"/>
      <c r="J24" s="11"/>
      <c r="K24" s="1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5.75">
      <c r="A25" s="130"/>
      <c r="B25" s="9" t="s">
        <v>45</v>
      </c>
      <c r="C25" s="10"/>
      <c r="D25" s="11"/>
      <c r="E25" s="12"/>
      <c r="F25" s="11"/>
      <c r="G25" s="12"/>
      <c r="H25" s="11"/>
      <c r="I25" s="12"/>
      <c r="J25" s="11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5.75">
      <c r="A26" s="131"/>
      <c r="B26" s="9" t="s">
        <v>66</v>
      </c>
      <c r="C26" s="10"/>
      <c r="D26" s="11"/>
      <c r="E26" s="12"/>
      <c r="F26" s="11"/>
      <c r="G26" s="12"/>
      <c r="H26" s="11"/>
      <c r="I26" s="12"/>
      <c r="J26" s="11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31.5">
      <c r="A27" s="165">
        <v>152</v>
      </c>
      <c r="B27" s="63" t="s">
        <v>54</v>
      </c>
      <c r="C27" s="64">
        <v>150</v>
      </c>
      <c r="D27" s="65">
        <v>2.2599999999999998</v>
      </c>
      <c r="E27" s="65">
        <v>2.29</v>
      </c>
      <c r="F27" s="65">
        <v>17.41</v>
      </c>
      <c r="G27" s="16">
        <v>85</v>
      </c>
      <c r="H27" s="17">
        <v>7.0000000000000007E-2</v>
      </c>
      <c r="I27" s="16">
        <v>6.6</v>
      </c>
      <c r="J27" s="17">
        <v>9.6999999999999993</v>
      </c>
      <c r="K27" s="16">
        <v>0.6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5.75">
      <c r="A28" s="165"/>
      <c r="B28" s="66" t="s">
        <v>55</v>
      </c>
      <c r="C28" s="67"/>
      <c r="D28" s="68"/>
      <c r="E28" s="68"/>
      <c r="F28" s="68"/>
      <c r="G28" s="68"/>
      <c r="H28" s="11"/>
      <c r="I28" s="12"/>
      <c r="J28" s="11"/>
      <c r="K28" s="1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5.75">
      <c r="A29" s="165"/>
      <c r="B29" s="66" t="s">
        <v>56</v>
      </c>
      <c r="C29" s="67"/>
      <c r="D29" s="68"/>
      <c r="E29" s="68"/>
      <c r="F29" s="68"/>
      <c r="G29" s="68"/>
      <c r="H29" s="11"/>
      <c r="I29" s="12"/>
      <c r="J29" s="11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5.75">
      <c r="A30" s="165"/>
      <c r="B30" s="66" t="s">
        <v>57</v>
      </c>
      <c r="C30" s="67"/>
      <c r="D30" s="68"/>
      <c r="E30" s="68"/>
      <c r="F30" s="68"/>
      <c r="G30" s="68"/>
      <c r="H30" s="11"/>
      <c r="I30" s="12"/>
      <c r="J30" s="11"/>
      <c r="K30" s="12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5.75">
      <c r="A31" s="165"/>
      <c r="B31" s="66" t="s">
        <v>58</v>
      </c>
      <c r="C31" s="67"/>
      <c r="D31" s="68"/>
      <c r="E31" s="68"/>
      <c r="F31" s="68"/>
      <c r="G31" s="68"/>
      <c r="H31" s="11"/>
      <c r="I31" s="12"/>
      <c r="J31" s="11"/>
      <c r="K31" s="12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5.75">
      <c r="A32" s="165"/>
      <c r="B32" s="66" t="s">
        <v>59</v>
      </c>
      <c r="C32" s="67"/>
      <c r="D32" s="68"/>
      <c r="E32" s="68"/>
      <c r="F32" s="68"/>
      <c r="G32" s="68"/>
      <c r="H32" s="11"/>
      <c r="I32" s="12"/>
      <c r="J32" s="11"/>
      <c r="K32" s="12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5.75">
      <c r="A33" s="165"/>
      <c r="B33" s="66" t="s">
        <v>60</v>
      </c>
      <c r="C33" s="67"/>
      <c r="D33" s="68"/>
      <c r="E33" s="68"/>
      <c r="F33" s="68"/>
      <c r="G33" s="68"/>
      <c r="H33" s="11"/>
      <c r="I33" s="12"/>
      <c r="J33" s="11"/>
      <c r="K33" s="12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5.75">
      <c r="A34" s="135">
        <v>351</v>
      </c>
      <c r="B34" s="106" t="s">
        <v>68</v>
      </c>
      <c r="C34" s="107" t="s">
        <v>69</v>
      </c>
      <c r="D34" s="107">
        <v>8.8000000000000007</v>
      </c>
      <c r="E34" s="107">
        <v>1.44</v>
      </c>
      <c r="F34" s="107">
        <v>5.77</v>
      </c>
      <c r="G34" s="107">
        <v>73.040000000000006</v>
      </c>
      <c r="H34" s="96">
        <v>0.03</v>
      </c>
      <c r="I34" s="96">
        <v>0.14000000000000001</v>
      </c>
      <c r="J34" s="96">
        <v>17.11</v>
      </c>
      <c r="K34" s="97">
        <v>0.28000000000000003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5.75">
      <c r="A35" s="136"/>
      <c r="B35" s="108" t="s">
        <v>70</v>
      </c>
      <c r="C35" s="109"/>
      <c r="D35" s="90"/>
      <c r="E35" s="91"/>
      <c r="F35" s="90"/>
      <c r="G35" s="91"/>
      <c r="H35" s="90"/>
      <c r="I35" s="91"/>
      <c r="J35" s="90"/>
      <c r="K35" s="9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5.75">
      <c r="A36" s="136"/>
      <c r="B36" s="108" t="s">
        <v>71</v>
      </c>
      <c r="C36" s="109"/>
      <c r="D36" s="90"/>
      <c r="E36" s="91"/>
      <c r="F36" s="90"/>
      <c r="G36" s="91"/>
      <c r="H36" s="90"/>
      <c r="I36" s="91"/>
      <c r="J36" s="90"/>
      <c r="K36" s="9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5.75">
      <c r="A37" s="136"/>
      <c r="B37" s="108" t="s">
        <v>72</v>
      </c>
      <c r="C37" s="109"/>
      <c r="D37" s="90"/>
      <c r="E37" s="91"/>
      <c r="F37" s="90"/>
      <c r="G37" s="91"/>
      <c r="H37" s="90"/>
      <c r="I37" s="91"/>
      <c r="J37" s="90"/>
      <c r="K37" s="9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5.75">
      <c r="A38" s="136"/>
      <c r="B38" s="108" t="s">
        <v>73</v>
      </c>
      <c r="C38" s="109"/>
      <c r="D38" s="90"/>
      <c r="E38" s="91"/>
      <c r="F38" s="90"/>
      <c r="G38" s="91"/>
      <c r="H38" s="90"/>
      <c r="I38" s="91"/>
      <c r="J38" s="90"/>
      <c r="K38" s="9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5.75">
      <c r="A39" s="136"/>
      <c r="B39" s="108" t="s">
        <v>89</v>
      </c>
      <c r="C39" s="109"/>
      <c r="D39" s="90"/>
      <c r="E39" s="91"/>
      <c r="F39" s="90"/>
      <c r="G39" s="91"/>
      <c r="H39" s="90"/>
      <c r="I39" s="91"/>
      <c r="J39" s="90"/>
      <c r="K39" s="9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8.75" customHeight="1">
      <c r="A40" s="136"/>
      <c r="B40" s="108" t="s">
        <v>74</v>
      </c>
      <c r="C40" s="109"/>
      <c r="D40" s="90"/>
      <c r="E40" s="91"/>
      <c r="F40" s="90"/>
      <c r="G40" s="91"/>
      <c r="H40" s="90"/>
      <c r="I40" s="91"/>
      <c r="J40" s="90"/>
      <c r="K40" s="9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5.75">
      <c r="A41" s="136"/>
      <c r="B41" s="108" t="s">
        <v>75</v>
      </c>
      <c r="C41" s="109"/>
      <c r="D41" s="90"/>
      <c r="E41" s="91"/>
      <c r="F41" s="90"/>
      <c r="G41" s="91"/>
      <c r="H41" s="90"/>
      <c r="I41" s="91"/>
      <c r="J41" s="90"/>
      <c r="K41" s="9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15.75">
      <c r="A42" s="166">
        <v>434</v>
      </c>
      <c r="B42" s="110" t="s">
        <v>35</v>
      </c>
      <c r="C42" s="111">
        <v>110</v>
      </c>
      <c r="D42" s="112">
        <v>2.2999999999999998</v>
      </c>
      <c r="E42" s="113">
        <v>4.8</v>
      </c>
      <c r="F42" s="112">
        <v>12</v>
      </c>
      <c r="G42" s="113">
        <v>101</v>
      </c>
      <c r="H42" s="112">
        <v>0.1</v>
      </c>
      <c r="I42" s="113">
        <v>3.7</v>
      </c>
      <c r="J42" s="112">
        <v>28.6</v>
      </c>
      <c r="K42" s="114">
        <v>0.8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15.75">
      <c r="A43" s="167"/>
      <c r="B43" s="85" t="s">
        <v>36</v>
      </c>
      <c r="C43" s="98"/>
      <c r="D43" s="99"/>
      <c r="E43" s="100"/>
      <c r="F43" s="99"/>
      <c r="G43" s="100"/>
      <c r="H43" s="99"/>
      <c r="I43" s="100"/>
      <c r="J43" s="99"/>
      <c r="K43" s="10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15.75">
      <c r="A44" s="167"/>
      <c r="B44" s="85" t="s">
        <v>37</v>
      </c>
      <c r="C44" s="98"/>
      <c r="D44" s="99"/>
      <c r="E44" s="100"/>
      <c r="F44" s="99"/>
      <c r="G44" s="100"/>
      <c r="H44" s="99"/>
      <c r="I44" s="100"/>
      <c r="J44" s="99"/>
      <c r="K44" s="10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15.75">
      <c r="A45" s="168"/>
      <c r="B45" s="85" t="s">
        <v>33</v>
      </c>
      <c r="C45" s="115"/>
      <c r="D45" s="116"/>
      <c r="E45" s="117"/>
      <c r="F45" s="116"/>
      <c r="G45" s="117"/>
      <c r="H45" s="116"/>
      <c r="I45" s="117"/>
      <c r="J45" s="116"/>
      <c r="K45" s="118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15.75">
      <c r="A46" s="77">
        <v>537</v>
      </c>
      <c r="B46" s="28" t="s">
        <v>34</v>
      </c>
      <c r="C46" s="60">
        <v>150</v>
      </c>
      <c r="D46" s="61">
        <v>0.75</v>
      </c>
      <c r="E46" s="61">
        <v>0</v>
      </c>
      <c r="F46" s="61">
        <v>9.5</v>
      </c>
      <c r="G46" s="61">
        <v>69</v>
      </c>
      <c r="H46" s="61">
        <v>1.4999999999999999E-2</v>
      </c>
      <c r="I46" s="61">
        <v>3</v>
      </c>
      <c r="J46" s="61">
        <v>10.5</v>
      </c>
      <c r="K46" s="61">
        <v>2.1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18" customHeight="1">
      <c r="A47" s="29">
        <v>114</v>
      </c>
      <c r="B47" s="49" t="s">
        <v>19</v>
      </c>
      <c r="C47" s="47">
        <v>25</v>
      </c>
      <c r="D47" s="36">
        <v>13.5</v>
      </c>
      <c r="E47" s="36">
        <v>1.3</v>
      </c>
      <c r="F47" s="36">
        <v>87.5</v>
      </c>
      <c r="G47" s="36">
        <v>59</v>
      </c>
      <c r="H47" s="70">
        <v>0.2</v>
      </c>
      <c r="I47" s="36">
        <v>0</v>
      </c>
      <c r="J47" s="37">
        <v>35.700000000000003</v>
      </c>
      <c r="K47" s="36">
        <v>1.9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8" customHeight="1">
      <c r="A48" s="47">
        <v>115</v>
      </c>
      <c r="B48" s="49" t="s">
        <v>24</v>
      </c>
      <c r="C48" s="47">
        <v>30</v>
      </c>
      <c r="D48" s="36">
        <v>2</v>
      </c>
      <c r="E48" s="36">
        <v>0.36</v>
      </c>
      <c r="F48" s="36">
        <v>10</v>
      </c>
      <c r="G48" s="36">
        <v>52</v>
      </c>
      <c r="H48" s="36">
        <v>0.05</v>
      </c>
      <c r="I48" s="36">
        <v>0</v>
      </c>
      <c r="J48" s="36">
        <v>10.5</v>
      </c>
      <c r="K48" s="36">
        <v>1.2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8" customHeight="1">
      <c r="A49" s="150" t="s">
        <v>25</v>
      </c>
      <c r="B49" s="151"/>
      <c r="C49" s="50">
        <v>565</v>
      </c>
      <c r="D49" s="51">
        <f t="shared" ref="D49:K49" si="1">SUM(D23:D48)</f>
        <v>30.060000000000002</v>
      </c>
      <c r="E49" s="51">
        <f t="shared" si="1"/>
        <v>14.219999999999999</v>
      </c>
      <c r="F49" s="51">
        <f t="shared" si="1"/>
        <v>146.32999999999998</v>
      </c>
      <c r="G49" s="51">
        <f t="shared" si="1"/>
        <v>493.76</v>
      </c>
      <c r="H49" s="51">
        <f t="shared" si="1"/>
        <v>0.47500000000000003</v>
      </c>
      <c r="I49" s="51">
        <f t="shared" si="1"/>
        <v>14.399999999999999</v>
      </c>
      <c r="J49" s="51">
        <f t="shared" si="1"/>
        <v>119.79</v>
      </c>
      <c r="K49" s="51">
        <f t="shared" si="1"/>
        <v>7.04</v>
      </c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</row>
    <row r="50" spans="1:24" ht="17.25" customHeight="1">
      <c r="A50" s="162" t="s">
        <v>26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9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</row>
    <row r="51" spans="1:24" ht="18" customHeight="1">
      <c r="A51" s="29">
        <v>607</v>
      </c>
      <c r="B51" s="58" t="s">
        <v>38</v>
      </c>
      <c r="C51" s="62">
        <v>50</v>
      </c>
      <c r="D51" s="8">
        <v>1.3</v>
      </c>
      <c r="E51" s="7">
        <v>1.6</v>
      </c>
      <c r="F51" s="8">
        <v>38.6</v>
      </c>
      <c r="G51" s="7">
        <v>175</v>
      </c>
      <c r="H51" s="8">
        <v>1.4999999999999999E-2</v>
      </c>
      <c r="I51" s="7">
        <v>0</v>
      </c>
      <c r="J51" s="8">
        <v>8</v>
      </c>
      <c r="K51" s="39">
        <v>0.8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5.75">
      <c r="A52" s="137">
        <v>506</v>
      </c>
      <c r="B52" s="125" t="s">
        <v>84</v>
      </c>
      <c r="C52" s="126">
        <v>150</v>
      </c>
      <c r="D52" s="113">
        <v>1.1200000000000001</v>
      </c>
      <c r="E52" s="112">
        <v>0.97</v>
      </c>
      <c r="F52" s="113">
        <v>11.92</v>
      </c>
      <c r="G52" s="112">
        <v>60.75</v>
      </c>
      <c r="H52" s="113">
        <v>0.03</v>
      </c>
      <c r="I52" s="112">
        <v>0.97</v>
      </c>
      <c r="J52" s="113">
        <v>95.25</v>
      </c>
      <c r="K52" s="112">
        <v>0.3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15.75">
      <c r="A53" s="138"/>
      <c r="B53" s="127" t="s">
        <v>90</v>
      </c>
      <c r="C53" s="109"/>
      <c r="D53" s="90"/>
      <c r="E53" s="91"/>
      <c r="F53" s="90"/>
      <c r="G53" s="91"/>
      <c r="H53" s="90"/>
      <c r="I53" s="91"/>
      <c r="J53" s="90"/>
      <c r="K53" s="9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5.75">
      <c r="A54" s="138"/>
      <c r="B54" s="127" t="s">
        <v>85</v>
      </c>
      <c r="C54" s="109"/>
      <c r="D54" s="90"/>
      <c r="E54" s="91"/>
      <c r="F54" s="90"/>
      <c r="G54" s="91"/>
      <c r="H54" s="90"/>
      <c r="I54" s="91"/>
      <c r="J54" s="90"/>
      <c r="K54" s="9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s="71" customFormat="1" ht="21" customHeight="1">
      <c r="A55" s="139"/>
      <c r="B55" s="128" t="s">
        <v>86</v>
      </c>
      <c r="C55" s="121"/>
      <c r="D55" s="93"/>
      <c r="E55" s="94"/>
      <c r="F55" s="93"/>
      <c r="G55" s="94"/>
      <c r="H55" s="93"/>
      <c r="I55" s="94"/>
      <c r="J55" s="93"/>
      <c r="K55" s="94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19.5" customHeight="1">
      <c r="A56" s="40">
        <v>118</v>
      </c>
      <c r="B56" s="41" t="s">
        <v>39</v>
      </c>
      <c r="C56" s="42">
        <v>100</v>
      </c>
      <c r="D56" s="43">
        <v>0.5</v>
      </c>
      <c r="E56" s="43">
        <v>0</v>
      </c>
      <c r="F56" s="43">
        <v>15</v>
      </c>
      <c r="G56" s="44">
        <v>95</v>
      </c>
      <c r="H56" s="24">
        <v>0.03</v>
      </c>
      <c r="I56" s="24">
        <v>10</v>
      </c>
      <c r="J56" s="24">
        <v>16</v>
      </c>
      <c r="K56" s="24">
        <v>2.2000000000000002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15.75">
      <c r="A57" s="144" t="s">
        <v>28</v>
      </c>
      <c r="B57" s="146"/>
      <c r="C57" s="25">
        <f>SUM(C51:C56)</f>
        <v>300</v>
      </c>
      <c r="D57" s="26">
        <f t="shared" ref="D57:K57" si="2">SUM(D51:D56)</f>
        <v>2.92</v>
      </c>
      <c r="E57" s="26">
        <f t="shared" si="2"/>
        <v>2.5700000000000003</v>
      </c>
      <c r="F57" s="26">
        <f t="shared" si="2"/>
        <v>65.52000000000001</v>
      </c>
      <c r="G57" s="26">
        <f t="shared" si="2"/>
        <v>330.75</v>
      </c>
      <c r="H57" s="26">
        <f t="shared" si="2"/>
        <v>7.4999999999999997E-2</v>
      </c>
      <c r="I57" s="26">
        <f t="shared" si="2"/>
        <v>10.97</v>
      </c>
      <c r="J57" s="26">
        <f t="shared" si="2"/>
        <v>119.25</v>
      </c>
      <c r="K57" s="26">
        <f t="shared" si="2"/>
        <v>3.3000000000000003</v>
      </c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</row>
    <row r="58" spans="1:24" ht="15.75">
      <c r="A58" s="159" t="s">
        <v>29</v>
      </c>
      <c r="B58" s="160"/>
      <c r="C58" s="52">
        <f t="shared" ref="C58:K58" si="3">SUM(C19+C21+C49+C57)</f>
        <v>1365</v>
      </c>
      <c r="D58" s="53">
        <f t="shared" si="3"/>
        <v>48.25</v>
      </c>
      <c r="E58" s="53">
        <f t="shared" si="3"/>
        <v>30.79</v>
      </c>
      <c r="F58" s="53">
        <f t="shared" si="3"/>
        <v>278.45</v>
      </c>
      <c r="G58" s="53">
        <f t="shared" si="3"/>
        <v>1279.01</v>
      </c>
      <c r="H58" s="53">
        <f t="shared" si="3"/>
        <v>0.76</v>
      </c>
      <c r="I58" s="53">
        <f t="shared" si="3"/>
        <v>27.47</v>
      </c>
      <c r="J58" s="53">
        <f t="shared" si="3"/>
        <v>546.79</v>
      </c>
      <c r="K58" s="53">
        <f t="shared" si="3"/>
        <v>13.84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spans="1:24" ht="15.75">
      <c r="A59" s="2"/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>
      <c r="A60" s="2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>
      <c r="A61" s="145" t="s">
        <v>52</v>
      </c>
      <c r="B61" s="145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>
      <c r="A62" s="145" t="s">
        <v>0</v>
      </c>
      <c r="B62" s="145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9.5" customHeight="1">
      <c r="A63" s="145" t="s">
        <v>30</v>
      </c>
      <c r="B63" s="145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>
      <c r="A64" s="2"/>
      <c r="B64" s="2"/>
      <c r="C64" s="2"/>
      <c r="D64" s="3"/>
      <c r="E64" s="3"/>
      <c r="F64" s="3"/>
      <c r="G64" s="7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>
      <c r="A65" s="142" t="s">
        <v>2</v>
      </c>
      <c r="B65" s="140" t="s">
        <v>3</v>
      </c>
      <c r="C65" s="142" t="s">
        <v>4</v>
      </c>
      <c r="D65" s="152" t="s">
        <v>5</v>
      </c>
      <c r="E65" s="153"/>
      <c r="F65" s="154"/>
      <c r="G65" s="157" t="s">
        <v>6</v>
      </c>
      <c r="H65" s="152" t="s">
        <v>7</v>
      </c>
      <c r="I65" s="153"/>
      <c r="J65" s="155" t="s">
        <v>8</v>
      </c>
      <c r="K65" s="156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</row>
    <row r="66" spans="1:24" ht="15.75">
      <c r="A66" s="143"/>
      <c r="B66" s="141"/>
      <c r="C66" s="143"/>
      <c r="D66" s="4" t="s">
        <v>9</v>
      </c>
      <c r="E66" s="4" t="s">
        <v>10</v>
      </c>
      <c r="F66" s="4" t="s">
        <v>11</v>
      </c>
      <c r="G66" s="158"/>
      <c r="H66" s="4" t="s">
        <v>12</v>
      </c>
      <c r="I66" s="4" t="s">
        <v>13</v>
      </c>
      <c r="J66" s="4" t="s">
        <v>14</v>
      </c>
      <c r="K66" s="4" t="s">
        <v>15</v>
      </c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</row>
    <row r="67" spans="1:24" ht="15.75">
      <c r="A67" s="162" t="s">
        <v>31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9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</row>
    <row r="68" spans="1:24" ht="15.75">
      <c r="A68" s="132">
        <v>254</v>
      </c>
      <c r="B68" s="14" t="s">
        <v>47</v>
      </c>
      <c r="C68" s="15">
        <v>200</v>
      </c>
      <c r="D68" s="16">
        <v>9.1</v>
      </c>
      <c r="E68" s="17">
        <v>12.8</v>
      </c>
      <c r="F68" s="16">
        <v>32.6</v>
      </c>
      <c r="G68" s="17">
        <v>283</v>
      </c>
      <c r="H68" s="16">
        <v>0.19</v>
      </c>
      <c r="I68" s="17">
        <v>1.4</v>
      </c>
      <c r="J68" s="16">
        <v>135.80000000000001</v>
      </c>
      <c r="K68" s="33">
        <v>3.4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18" customHeight="1">
      <c r="A69" s="133"/>
      <c r="B69" s="18" t="s">
        <v>50</v>
      </c>
      <c r="C69" s="19"/>
      <c r="D69" s="20"/>
      <c r="E69" s="21"/>
      <c r="F69" s="20"/>
      <c r="G69" s="21"/>
      <c r="H69" s="20"/>
      <c r="I69" s="21"/>
      <c r="J69" s="20"/>
      <c r="K69" s="34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18" customHeight="1">
      <c r="A70" s="133"/>
      <c r="B70" s="18" t="s">
        <v>53</v>
      </c>
      <c r="C70" s="19"/>
      <c r="D70" s="20"/>
      <c r="E70" s="21"/>
      <c r="F70" s="20"/>
      <c r="G70" s="21"/>
      <c r="H70" s="20"/>
      <c r="I70" s="21"/>
      <c r="J70" s="20"/>
      <c r="K70" s="34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18" customHeight="1">
      <c r="A71" s="133"/>
      <c r="B71" s="18" t="s">
        <v>51</v>
      </c>
      <c r="C71" s="19"/>
      <c r="D71" s="20"/>
      <c r="E71" s="21"/>
      <c r="F71" s="20"/>
      <c r="G71" s="21"/>
      <c r="H71" s="20"/>
      <c r="I71" s="21"/>
      <c r="J71" s="20"/>
      <c r="K71" s="34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18" customHeight="1">
      <c r="A72" s="133"/>
      <c r="B72" s="18" t="s">
        <v>17</v>
      </c>
      <c r="C72" s="19"/>
      <c r="D72" s="20"/>
      <c r="E72" s="21"/>
      <c r="F72" s="20"/>
      <c r="G72" s="21"/>
      <c r="H72" s="20"/>
      <c r="I72" s="21"/>
      <c r="J72" s="20"/>
      <c r="K72" s="34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18" customHeight="1">
      <c r="A73" s="133"/>
      <c r="B73" s="18" t="s">
        <v>18</v>
      </c>
      <c r="C73" s="19"/>
      <c r="D73" s="20"/>
      <c r="E73" s="21"/>
      <c r="F73" s="20"/>
      <c r="G73" s="21"/>
      <c r="H73" s="20"/>
      <c r="I73" s="21"/>
      <c r="J73" s="20"/>
      <c r="K73" s="34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18" customHeight="1">
      <c r="A74" s="132">
        <v>502</v>
      </c>
      <c r="B74" s="5" t="s">
        <v>27</v>
      </c>
      <c r="C74" s="122">
        <v>180</v>
      </c>
      <c r="D74" s="17">
        <v>0.09</v>
      </c>
      <c r="E74" s="16">
        <v>0</v>
      </c>
      <c r="F74" s="17">
        <v>13.5</v>
      </c>
      <c r="G74" s="16">
        <v>54</v>
      </c>
      <c r="H74" s="17">
        <v>0</v>
      </c>
      <c r="I74" s="16">
        <v>0</v>
      </c>
      <c r="J74" s="17">
        <v>4.5</v>
      </c>
      <c r="K74" s="16">
        <v>0.3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18" customHeight="1">
      <c r="A75" s="133"/>
      <c r="B75" s="55" t="s">
        <v>67</v>
      </c>
      <c r="C75" s="123"/>
      <c r="D75" s="21"/>
      <c r="E75" s="20"/>
      <c r="F75" s="21"/>
      <c r="G75" s="20"/>
      <c r="H75" s="21"/>
      <c r="I75" s="20"/>
      <c r="J75" s="21"/>
      <c r="K75" s="20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18" customHeight="1">
      <c r="A76" s="133"/>
      <c r="B76" s="48" t="s">
        <v>32</v>
      </c>
      <c r="C76" s="57"/>
      <c r="D76" s="21"/>
      <c r="E76" s="20"/>
      <c r="F76" s="21"/>
      <c r="G76" s="20"/>
      <c r="H76" s="21"/>
      <c r="I76" s="20"/>
      <c r="J76" s="21"/>
      <c r="K76" s="20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18" customHeight="1">
      <c r="A77" s="134"/>
      <c r="B77" s="56" t="s">
        <v>83</v>
      </c>
      <c r="C77" s="124"/>
      <c r="D77" s="23"/>
      <c r="E77" s="22"/>
      <c r="F77" s="23"/>
      <c r="G77" s="22"/>
      <c r="H77" s="23"/>
      <c r="I77" s="22"/>
      <c r="J77" s="23"/>
      <c r="K77" s="2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18" customHeight="1">
      <c r="A78" s="29">
        <v>114</v>
      </c>
      <c r="B78" s="38" t="s">
        <v>19</v>
      </c>
      <c r="C78" s="29">
        <v>50</v>
      </c>
      <c r="D78" s="24">
        <v>3.8</v>
      </c>
      <c r="E78" s="24">
        <v>0.4</v>
      </c>
      <c r="F78" s="24">
        <v>24.6</v>
      </c>
      <c r="G78" s="24">
        <v>117.5</v>
      </c>
      <c r="H78" s="23">
        <v>0.05</v>
      </c>
      <c r="I78" s="22">
        <v>0</v>
      </c>
      <c r="J78" s="23">
        <v>10</v>
      </c>
      <c r="K78" s="22">
        <v>0.5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18" customHeight="1">
      <c r="A79" s="150" t="s">
        <v>20</v>
      </c>
      <c r="B79" s="161"/>
      <c r="C79" s="73">
        <f t="shared" ref="C79:K79" si="4">SUM(C68:C78)</f>
        <v>430</v>
      </c>
      <c r="D79" s="74">
        <f t="shared" si="4"/>
        <v>12.989999999999998</v>
      </c>
      <c r="E79" s="74">
        <f t="shared" si="4"/>
        <v>13.200000000000001</v>
      </c>
      <c r="F79" s="74">
        <f t="shared" si="4"/>
        <v>70.7</v>
      </c>
      <c r="G79" s="74">
        <f t="shared" si="4"/>
        <v>454.5</v>
      </c>
      <c r="H79" s="74">
        <f t="shared" si="4"/>
        <v>0.24</v>
      </c>
      <c r="I79" s="74">
        <f t="shared" si="4"/>
        <v>1.4</v>
      </c>
      <c r="J79" s="74">
        <f t="shared" si="4"/>
        <v>150.30000000000001</v>
      </c>
      <c r="K79" s="74">
        <f t="shared" si="4"/>
        <v>4.1999999999999993</v>
      </c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ht="17.25" customHeight="1">
      <c r="A80" s="147" t="s">
        <v>21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9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spans="1:24" ht="18" customHeight="1">
      <c r="A81" s="27">
        <v>535</v>
      </c>
      <c r="B81" s="28" t="s">
        <v>61</v>
      </c>
      <c r="C81" s="60">
        <v>180</v>
      </c>
      <c r="D81" s="61">
        <v>5.2</v>
      </c>
      <c r="E81" s="61">
        <v>4.5</v>
      </c>
      <c r="F81" s="61">
        <v>7.2</v>
      </c>
      <c r="G81" s="61">
        <v>90</v>
      </c>
      <c r="H81" s="61">
        <v>7.0000000000000007E-2</v>
      </c>
      <c r="I81" s="61">
        <v>1.2</v>
      </c>
      <c r="J81" s="61">
        <v>216</v>
      </c>
      <c r="K81" s="61">
        <v>0.18</v>
      </c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</row>
    <row r="82" spans="1:24" ht="15.75">
      <c r="A82" s="162" t="s">
        <v>22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4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</row>
    <row r="83" spans="1:24" ht="15.75">
      <c r="A83" s="132">
        <v>19</v>
      </c>
      <c r="B83" s="45" t="s">
        <v>43</v>
      </c>
      <c r="C83" s="6">
        <v>50</v>
      </c>
      <c r="D83" s="7">
        <v>0.56999999999999995</v>
      </c>
      <c r="E83" s="8">
        <v>5.04</v>
      </c>
      <c r="F83" s="7">
        <v>5.19</v>
      </c>
      <c r="G83" s="8">
        <v>68.400000000000006</v>
      </c>
      <c r="H83" s="7">
        <v>1.6E-2</v>
      </c>
      <c r="I83" s="8">
        <v>1.2</v>
      </c>
      <c r="J83" s="7">
        <v>9.6</v>
      </c>
      <c r="K83" s="8">
        <v>0.2</v>
      </c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</row>
    <row r="84" spans="1:24" ht="15.75">
      <c r="A84" s="133"/>
      <c r="B84" s="46" t="s">
        <v>44</v>
      </c>
      <c r="C84" s="10"/>
      <c r="D84" s="11"/>
      <c r="E84" s="12"/>
      <c r="F84" s="11"/>
      <c r="G84" s="12"/>
      <c r="H84" s="11"/>
      <c r="I84" s="12"/>
      <c r="J84" s="11"/>
      <c r="K84" s="12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</row>
    <row r="85" spans="1:24" ht="19.5" customHeight="1">
      <c r="A85" s="133"/>
      <c r="B85" s="9" t="s">
        <v>45</v>
      </c>
      <c r="C85" s="10"/>
      <c r="D85" s="11"/>
      <c r="E85" s="12"/>
      <c r="F85" s="11"/>
      <c r="G85" s="12"/>
      <c r="H85" s="11"/>
      <c r="I85" s="12"/>
      <c r="J85" s="11"/>
      <c r="K85" s="12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</row>
    <row r="86" spans="1:24" ht="19.5" customHeight="1">
      <c r="A86" s="134"/>
      <c r="B86" s="9" t="s">
        <v>46</v>
      </c>
      <c r="C86" s="10"/>
      <c r="D86" s="11"/>
      <c r="E86" s="12"/>
      <c r="F86" s="11"/>
      <c r="G86" s="12"/>
      <c r="H86" s="11"/>
      <c r="I86" s="12"/>
      <c r="J86" s="11"/>
      <c r="K86" s="12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</row>
    <row r="87" spans="1:24" ht="19.5" customHeight="1">
      <c r="A87" s="165">
        <v>152</v>
      </c>
      <c r="B87" s="63" t="s">
        <v>54</v>
      </c>
      <c r="C87" s="64">
        <v>200</v>
      </c>
      <c r="D87" s="65">
        <v>2.2599999999999998</v>
      </c>
      <c r="E87" s="65">
        <v>2.29</v>
      </c>
      <c r="F87" s="65">
        <v>17.41</v>
      </c>
      <c r="G87" s="65">
        <v>99.27</v>
      </c>
      <c r="H87" s="17">
        <v>7.0000000000000007E-2</v>
      </c>
      <c r="I87" s="16">
        <v>6.6</v>
      </c>
      <c r="J87" s="17">
        <v>9.6999999999999993</v>
      </c>
      <c r="K87" s="16">
        <v>0.6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</row>
    <row r="88" spans="1:24" ht="19.5" customHeight="1">
      <c r="A88" s="165"/>
      <c r="B88" s="66" t="s">
        <v>62</v>
      </c>
      <c r="C88" s="67"/>
      <c r="D88" s="68"/>
      <c r="E88" s="68"/>
      <c r="F88" s="68"/>
      <c r="G88" s="68"/>
      <c r="H88" s="11"/>
      <c r="I88" s="12"/>
      <c r="J88" s="11"/>
      <c r="K88" s="12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</row>
    <row r="89" spans="1:24" ht="19.5" customHeight="1">
      <c r="A89" s="165"/>
      <c r="B89" s="66" t="s">
        <v>63</v>
      </c>
      <c r="C89" s="67"/>
      <c r="D89" s="68"/>
      <c r="E89" s="68"/>
      <c r="F89" s="68"/>
      <c r="G89" s="68"/>
      <c r="H89" s="11"/>
      <c r="I89" s="12"/>
      <c r="J89" s="11"/>
      <c r="K89" s="12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</row>
    <row r="90" spans="1:24" ht="19.5" customHeight="1">
      <c r="A90" s="165"/>
      <c r="B90" s="66" t="s">
        <v>57</v>
      </c>
      <c r="C90" s="67"/>
      <c r="D90" s="68"/>
      <c r="E90" s="68"/>
      <c r="F90" s="68"/>
      <c r="G90" s="68"/>
      <c r="H90" s="11"/>
      <c r="I90" s="12"/>
      <c r="J90" s="11"/>
      <c r="K90" s="12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</row>
    <row r="91" spans="1:24" ht="19.5" customHeight="1">
      <c r="A91" s="165"/>
      <c r="B91" s="66" t="s">
        <v>58</v>
      </c>
      <c r="C91" s="67"/>
      <c r="D91" s="68"/>
      <c r="E91" s="68"/>
      <c r="F91" s="68"/>
      <c r="G91" s="68"/>
      <c r="H91" s="11"/>
      <c r="I91" s="12"/>
      <c r="J91" s="11"/>
      <c r="K91" s="12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</row>
    <row r="92" spans="1:24" ht="19.5" customHeight="1">
      <c r="A92" s="165"/>
      <c r="B92" s="66" t="s">
        <v>64</v>
      </c>
      <c r="C92" s="67"/>
      <c r="D92" s="68"/>
      <c r="E92" s="68"/>
      <c r="F92" s="68"/>
      <c r="G92" s="68"/>
      <c r="H92" s="11"/>
      <c r="I92" s="12"/>
      <c r="J92" s="11"/>
      <c r="K92" s="12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</row>
    <row r="93" spans="1:24" ht="19.5" customHeight="1">
      <c r="A93" s="165"/>
      <c r="B93" s="66" t="s">
        <v>60</v>
      </c>
      <c r="C93" s="67"/>
      <c r="D93" s="68"/>
      <c r="E93" s="68"/>
      <c r="F93" s="68"/>
      <c r="G93" s="68"/>
      <c r="H93" s="11"/>
      <c r="I93" s="12"/>
      <c r="J93" s="11"/>
      <c r="K93" s="12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</row>
    <row r="94" spans="1:24" ht="19.5" customHeight="1">
      <c r="A94" s="135">
        <v>351</v>
      </c>
      <c r="B94" s="86" t="s">
        <v>68</v>
      </c>
      <c r="C94" s="102" t="s">
        <v>76</v>
      </c>
      <c r="D94" s="95">
        <v>10.36</v>
      </c>
      <c r="E94" s="107">
        <v>1.93</v>
      </c>
      <c r="F94" s="107">
        <v>6.79</v>
      </c>
      <c r="G94" s="107">
        <v>85.93</v>
      </c>
      <c r="H94" s="96">
        <v>4.2000000000000003E-2</v>
      </c>
      <c r="I94" s="96">
        <v>0.16800000000000001</v>
      </c>
      <c r="J94" s="96">
        <v>20.13</v>
      </c>
      <c r="K94" s="96">
        <v>0.34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</row>
    <row r="95" spans="1:24" ht="19.5" customHeight="1">
      <c r="A95" s="136"/>
      <c r="B95" s="89" t="s">
        <v>77</v>
      </c>
      <c r="C95" s="103"/>
      <c r="D95" s="105"/>
      <c r="E95" s="68"/>
      <c r="F95" s="68"/>
      <c r="G95" s="68"/>
      <c r="H95" s="68"/>
      <c r="I95" s="68"/>
      <c r="J95" s="68"/>
      <c r="K95" s="68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</row>
    <row r="96" spans="1:24" ht="19.5" customHeight="1">
      <c r="A96" s="136"/>
      <c r="B96" s="89" t="s">
        <v>78</v>
      </c>
      <c r="C96" s="103"/>
      <c r="D96" s="105"/>
      <c r="E96" s="68"/>
      <c r="F96" s="68"/>
      <c r="G96" s="68"/>
      <c r="H96" s="68"/>
      <c r="I96" s="68"/>
      <c r="J96" s="68"/>
      <c r="K96" s="68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</row>
    <row r="97" spans="1:24" ht="18.75" customHeight="1">
      <c r="A97" s="136"/>
      <c r="B97" s="89" t="s">
        <v>72</v>
      </c>
      <c r="C97" s="103"/>
      <c r="D97" s="105"/>
      <c r="E97" s="68"/>
      <c r="F97" s="68"/>
      <c r="G97" s="68"/>
      <c r="H97" s="68"/>
      <c r="I97" s="68"/>
      <c r="J97" s="68"/>
      <c r="K97" s="68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</row>
    <row r="98" spans="1:24" ht="15.75">
      <c r="A98" s="136"/>
      <c r="B98" s="89" t="s">
        <v>79</v>
      </c>
      <c r="C98" s="103"/>
      <c r="D98" s="105"/>
      <c r="E98" s="68"/>
      <c r="F98" s="68"/>
      <c r="G98" s="68"/>
      <c r="H98" s="68"/>
      <c r="I98" s="68"/>
      <c r="J98" s="68"/>
      <c r="K98" s="68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</row>
    <row r="99" spans="1:24" ht="18" customHeight="1">
      <c r="A99" s="136"/>
      <c r="B99" s="89" t="s">
        <v>80</v>
      </c>
      <c r="C99" s="103"/>
      <c r="D99" s="105"/>
      <c r="E99" s="68"/>
      <c r="F99" s="68"/>
      <c r="G99" s="68"/>
      <c r="H99" s="68"/>
      <c r="I99" s="68"/>
      <c r="J99" s="68"/>
      <c r="K99" s="68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1:24" ht="15.75">
      <c r="A100" s="136"/>
      <c r="B100" s="89" t="s">
        <v>81</v>
      </c>
      <c r="C100" s="103"/>
      <c r="D100" s="105"/>
      <c r="E100" s="68"/>
      <c r="F100" s="68"/>
      <c r="G100" s="68"/>
      <c r="H100" s="68"/>
      <c r="I100" s="68"/>
      <c r="J100" s="68"/>
      <c r="K100" s="68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 spans="1:24" ht="15.75">
      <c r="A101" s="136"/>
      <c r="B101" s="92" t="s">
        <v>75</v>
      </c>
      <c r="C101" s="104"/>
      <c r="D101" s="105"/>
      <c r="E101" s="68"/>
      <c r="F101" s="68"/>
      <c r="G101" s="68"/>
      <c r="H101" s="68"/>
      <c r="I101" s="68"/>
      <c r="J101" s="68"/>
      <c r="K101" s="68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</row>
    <row r="102" spans="1:24" ht="15.75">
      <c r="A102" s="166">
        <v>434</v>
      </c>
      <c r="B102" s="110" t="s">
        <v>35</v>
      </c>
      <c r="C102" s="119">
        <v>130</v>
      </c>
      <c r="D102" s="87">
        <v>3.1</v>
      </c>
      <c r="E102" s="88">
        <v>6.5</v>
      </c>
      <c r="F102" s="87">
        <v>16.399999999999999</v>
      </c>
      <c r="G102" s="88">
        <v>118</v>
      </c>
      <c r="H102" s="87">
        <v>0.1</v>
      </c>
      <c r="I102" s="88">
        <v>5</v>
      </c>
      <c r="J102" s="87">
        <v>39</v>
      </c>
      <c r="K102" s="88">
        <v>1.1000000000000001</v>
      </c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</row>
    <row r="103" spans="1:24" ht="15.75">
      <c r="A103" s="167"/>
      <c r="B103" s="85" t="s">
        <v>40</v>
      </c>
      <c r="C103" s="109"/>
      <c r="D103" s="90"/>
      <c r="E103" s="91"/>
      <c r="F103" s="90"/>
      <c r="G103" s="91"/>
      <c r="H103" s="90"/>
      <c r="I103" s="91"/>
      <c r="J103" s="90"/>
      <c r="K103" s="9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15.75">
      <c r="A104" s="167"/>
      <c r="B104" s="85" t="s">
        <v>41</v>
      </c>
      <c r="C104" s="109"/>
      <c r="D104" s="90"/>
      <c r="E104" s="91"/>
      <c r="F104" s="90"/>
      <c r="G104" s="91"/>
      <c r="H104" s="90"/>
      <c r="I104" s="91"/>
      <c r="J104" s="90"/>
      <c r="K104" s="9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15.75">
      <c r="A105" s="168"/>
      <c r="B105" s="120" t="s">
        <v>42</v>
      </c>
      <c r="C105" s="121"/>
      <c r="D105" s="93"/>
      <c r="E105" s="94"/>
      <c r="F105" s="93"/>
      <c r="G105" s="94"/>
      <c r="H105" s="93"/>
      <c r="I105" s="94"/>
      <c r="J105" s="93"/>
      <c r="K105" s="94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15.75">
      <c r="A106" s="27">
        <v>537</v>
      </c>
      <c r="B106" s="28" t="s">
        <v>34</v>
      </c>
      <c r="C106" s="69">
        <v>180</v>
      </c>
      <c r="D106" s="24">
        <v>1</v>
      </c>
      <c r="E106" s="54">
        <v>0.2</v>
      </c>
      <c r="F106" s="24">
        <v>20.2</v>
      </c>
      <c r="G106" s="54">
        <v>82</v>
      </c>
      <c r="H106" s="24">
        <v>0.02</v>
      </c>
      <c r="I106" s="54">
        <v>4</v>
      </c>
      <c r="J106" s="24">
        <v>14</v>
      </c>
      <c r="K106" s="35">
        <v>2.8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17.25" customHeight="1">
      <c r="A107" s="27">
        <v>114</v>
      </c>
      <c r="B107" s="75" t="s">
        <v>19</v>
      </c>
      <c r="C107" s="47">
        <v>25</v>
      </c>
      <c r="D107" s="36">
        <v>13.5</v>
      </c>
      <c r="E107" s="36">
        <v>1.3</v>
      </c>
      <c r="F107" s="36">
        <v>87.5</v>
      </c>
      <c r="G107" s="36">
        <v>59</v>
      </c>
      <c r="H107" s="70">
        <v>0.2</v>
      </c>
      <c r="I107" s="36">
        <v>0</v>
      </c>
      <c r="J107" s="37">
        <v>35.700000000000003</v>
      </c>
      <c r="K107" s="36">
        <v>1.9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17.25" customHeight="1">
      <c r="A108" s="13">
        <v>115</v>
      </c>
      <c r="B108" s="76" t="s">
        <v>24</v>
      </c>
      <c r="C108" s="29">
        <v>30</v>
      </c>
      <c r="D108" s="54">
        <v>2</v>
      </c>
      <c r="E108" s="24">
        <v>0.36</v>
      </c>
      <c r="F108" s="54">
        <v>10</v>
      </c>
      <c r="G108" s="24">
        <v>52</v>
      </c>
      <c r="H108" s="54">
        <v>0.05</v>
      </c>
      <c r="I108" s="24">
        <v>0</v>
      </c>
      <c r="J108" s="54">
        <v>10.5</v>
      </c>
      <c r="K108" s="24">
        <v>1.2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18" customHeight="1">
      <c r="A109" s="150" t="s">
        <v>25</v>
      </c>
      <c r="B109" s="161"/>
      <c r="C109" s="73">
        <v>690</v>
      </c>
      <c r="D109" s="74">
        <f t="shared" ref="D109:K109" si="5">SUM(D83:D108)</f>
        <v>32.79</v>
      </c>
      <c r="E109" s="74">
        <f t="shared" si="5"/>
        <v>17.619999999999997</v>
      </c>
      <c r="F109" s="74">
        <f t="shared" si="5"/>
        <v>163.49</v>
      </c>
      <c r="G109" s="74">
        <f t="shared" si="5"/>
        <v>564.6</v>
      </c>
      <c r="H109" s="74">
        <f t="shared" si="5"/>
        <v>0.498</v>
      </c>
      <c r="I109" s="74">
        <f t="shared" si="5"/>
        <v>16.968</v>
      </c>
      <c r="J109" s="74">
        <f t="shared" si="5"/>
        <v>138.63</v>
      </c>
      <c r="K109" s="74">
        <f t="shared" si="5"/>
        <v>8.1399999999999988</v>
      </c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ht="15.75">
      <c r="A110" s="162" t="s">
        <v>26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9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</row>
    <row r="111" spans="1:24" ht="17.25" customHeight="1">
      <c r="A111" s="29">
        <v>607</v>
      </c>
      <c r="B111" s="5" t="s">
        <v>38</v>
      </c>
      <c r="C111" s="62">
        <v>50</v>
      </c>
      <c r="D111" s="8">
        <v>1.3</v>
      </c>
      <c r="E111" s="7">
        <v>1.6</v>
      </c>
      <c r="F111" s="8">
        <v>38.6</v>
      </c>
      <c r="G111" s="7">
        <v>175</v>
      </c>
      <c r="H111" s="8">
        <v>1.4999999999999999E-2</v>
      </c>
      <c r="I111" s="7">
        <v>0</v>
      </c>
      <c r="J111" s="8">
        <v>8</v>
      </c>
      <c r="K111" s="39">
        <v>0.8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5.75">
      <c r="A112" s="137">
        <v>506</v>
      </c>
      <c r="B112" s="125" t="s">
        <v>84</v>
      </c>
      <c r="C112" s="126">
        <v>180</v>
      </c>
      <c r="D112" s="113">
        <v>1.3</v>
      </c>
      <c r="E112" s="112">
        <v>1.1000000000000001</v>
      </c>
      <c r="F112" s="113">
        <v>14.3</v>
      </c>
      <c r="G112" s="112">
        <v>72</v>
      </c>
      <c r="H112" s="113">
        <v>0.03</v>
      </c>
      <c r="I112" s="112">
        <v>1.1000000000000001</v>
      </c>
      <c r="J112" s="113">
        <v>114</v>
      </c>
      <c r="K112" s="112">
        <v>0.3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5.75" customHeight="1">
      <c r="A113" s="138"/>
      <c r="B113" s="127" t="s">
        <v>90</v>
      </c>
      <c r="C113" s="109"/>
      <c r="D113" s="90"/>
      <c r="E113" s="91"/>
      <c r="F113" s="90"/>
      <c r="G113" s="91"/>
      <c r="H113" s="90"/>
      <c r="I113" s="91"/>
      <c r="J113" s="90"/>
      <c r="K113" s="9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9.5" customHeight="1">
      <c r="A114" s="138"/>
      <c r="B114" s="127" t="s">
        <v>87</v>
      </c>
      <c r="C114" s="109"/>
      <c r="D114" s="90"/>
      <c r="E114" s="91"/>
      <c r="F114" s="90"/>
      <c r="G114" s="91"/>
      <c r="H114" s="90"/>
      <c r="I114" s="91"/>
      <c r="J114" s="90"/>
      <c r="K114" s="9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9.5" customHeight="1">
      <c r="A115" s="139"/>
      <c r="B115" s="128" t="s">
        <v>88</v>
      </c>
      <c r="C115" s="121"/>
      <c r="D115" s="93"/>
      <c r="E115" s="94"/>
      <c r="F115" s="93"/>
      <c r="G115" s="94"/>
      <c r="H115" s="93"/>
      <c r="I115" s="94"/>
      <c r="J115" s="93"/>
      <c r="K115" s="94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5.75">
      <c r="A116" s="40">
        <v>118</v>
      </c>
      <c r="B116" s="41" t="s">
        <v>39</v>
      </c>
      <c r="C116" s="42">
        <v>100</v>
      </c>
      <c r="D116" s="43">
        <v>0.5</v>
      </c>
      <c r="E116" s="43">
        <v>0</v>
      </c>
      <c r="F116" s="43">
        <v>15</v>
      </c>
      <c r="G116" s="44">
        <v>95</v>
      </c>
      <c r="H116" s="24">
        <v>0.03</v>
      </c>
      <c r="I116" s="24">
        <v>10</v>
      </c>
      <c r="J116" s="24">
        <v>16</v>
      </c>
      <c r="K116" s="24">
        <v>2.2000000000000002</v>
      </c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5.75">
      <c r="A117" s="169" t="s">
        <v>28</v>
      </c>
      <c r="B117" s="146"/>
      <c r="C117" s="73">
        <f>SUM(C111:C116)</f>
        <v>330</v>
      </c>
      <c r="D117" s="74">
        <f t="shared" ref="D117:K117" si="6">SUM(D111:D116)</f>
        <v>3.1</v>
      </c>
      <c r="E117" s="74">
        <f t="shared" si="6"/>
        <v>2.7</v>
      </c>
      <c r="F117" s="74">
        <f t="shared" si="6"/>
        <v>67.900000000000006</v>
      </c>
      <c r="G117" s="74">
        <f t="shared" si="6"/>
        <v>342</v>
      </c>
      <c r="H117" s="74">
        <f t="shared" si="6"/>
        <v>7.4999999999999997E-2</v>
      </c>
      <c r="I117" s="74">
        <f t="shared" si="6"/>
        <v>11.1</v>
      </c>
      <c r="J117" s="74">
        <f t="shared" si="6"/>
        <v>138</v>
      </c>
      <c r="K117" s="74">
        <f t="shared" si="6"/>
        <v>3.3000000000000003</v>
      </c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ht="15.75">
      <c r="A118" s="159" t="s">
        <v>29</v>
      </c>
      <c r="B118" s="160"/>
      <c r="C118" s="31">
        <f t="shared" ref="C118:K118" si="7">SUM(C79+C81+C109+C117)</f>
        <v>1630</v>
      </c>
      <c r="D118" s="32">
        <f t="shared" si="7"/>
        <v>54.08</v>
      </c>
      <c r="E118" s="32">
        <f t="shared" si="7"/>
        <v>38.020000000000003</v>
      </c>
      <c r="F118" s="32">
        <f t="shared" si="7"/>
        <v>309.29000000000002</v>
      </c>
      <c r="G118" s="32">
        <f t="shared" si="7"/>
        <v>1451.1</v>
      </c>
      <c r="H118" s="32">
        <f t="shared" si="7"/>
        <v>0.88300000000000001</v>
      </c>
      <c r="I118" s="32">
        <f t="shared" si="7"/>
        <v>30.667999999999999</v>
      </c>
      <c r="J118" s="32">
        <f t="shared" si="7"/>
        <v>642.93000000000006</v>
      </c>
      <c r="K118" s="32">
        <f t="shared" si="7"/>
        <v>15.819999999999999</v>
      </c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</row>
    <row r="124" spans="1:24" ht="18" customHeight="1"/>
  </sheetData>
  <mergeCells count="50">
    <mergeCell ref="H5:I5"/>
    <mergeCell ref="G5:G6"/>
    <mergeCell ref="A8:A13"/>
    <mergeCell ref="A14:A17"/>
    <mergeCell ref="A1:B1"/>
    <mergeCell ref="A2:B2"/>
    <mergeCell ref="A3:B3"/>
    <mergeCell ref="D5:F5"/>
    <mergeCell ref="A117:B117"/>
    <mergeCell ref="A118:B118"/>
    <mergeCell ref="A5:A6"/>
    <mergeCell ref="A52:A55"/>
    <mergeCell ref="A65:A66"/>
    <mergeCell ref="A67:K67"/>
    <mergeCell ref="J65:K65"/>
    <mergeCell ref="G65:G66"/>
    <mergeCell ref="A49:B49"/>
    <mergeCell ref="A50:K50"/>
    <mergeCell ref="A57:B57"/>
    <mergeCell ref="A58:B58"/>
    <mergeCell ref="A61:B61"/>
    <mergeCell ref="J5:K5"/>
    <mergeCell ref="A7:K7"/>
    <mergeCell ref="A19:B19"/>
    <mergeCell ref="A112:A115"/>
    <mergeCell ref="B5:B6"/>
    <mergeCell ref="B65:B66"/>
    <mergeCell ref="C5:C6"/>
    <mergeCell ref="C65:C66"/>
    <mergeCell ref="A110:K110"/>
    <mergeCell ref="A79:B79"/>
    <mergeCell ref="A80:K80"/>
    <mergeCell ref="A82:K82"/>
    <mergeCell ref="A109:B109"/>
    <mergeCell ref="A62:B62"/>
    <mergeCell ref="A63:B63"/>
    <mergeCell ref="D65:F65"/>
    <mergeCell ref="H65:I65"/>
    <mergeCell ref="A20:K20"/>
    <mergeCell ref="A22:K22"/>
    <mergeCell ref="A102:A105"/>
    <mergeCell ref="A23:A26"/>
    <mergeCell ref="A27:A33"/>
    <mergeCell ref="A34:A41"/>
    <mergeCell ref="A42:A45"/>
    <mergeCell ref="A68:A73"/>
    <mergeCell ref="A74:A77"/>
    <mergeCell ref="A83:A86"/>
    <mergeCell ref="A87:A93"/>
    <mergeCell ref="A94:A101"/>
  </mergeCells>
  <pageMargins left="0.118110236220472" right="0.118110236220472" top="0.15748031496063" bottom="0.15748031496063" header="0.31496062992126" footer="0.31496062992126"/>
  <pageSetup paperSize="9" scale="60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1.5</vt:lpstr>
      <vt:lpstr>'1.5'!Область_печати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2025-10-02T09:39:44Z</cp:lastPrinted>
  <dcterms:created xsi:type="dcterms:W3CDTF">2006-09-16T00:00:00Z</dcterms:created>
  <dcterms:modified xsi:type="dcterms:W3CDTF">2025-10-03T04:48:52Z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