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1.1" sheetId="1" r:id="rId1"/>
  </sheets>
  <definedNames>
    <definedName name="_xlnm.Print_Area" localSheetId="0">'1.1'!$A$1:$T$122</definedName>
  </definedNames>
  <calcPr calcId="125725"/>
</workbook>
</file>

<file path=xl/calcChain.xml><?xml version="1.0" encoding="utf-8"?>
<calcChain xmlns="http://schemas.openxmlformats.org/spreadsheetml/2006/main">
  <c r="G59" i="1"/>
  <c r="C59"/>
  <c r="C119"/>
  <c r="D119"/>
  <c r="E119"/>
  <c r="F119"/>
  <c r="G119"/>
  <c r="H119"/>
  <c r="I119"/>
  <c r="J119"/>
  <c r="K119"/>
  <c r="C80"/>
  <c r="D80"/>
  <c r="E80"/>
  <c r="F80"/>
  <c r="G80"/>
  <c r="H80"/>
  <c r="I80"/>
  <c r="J80"/>
  <c r="K80"/>
  <c r="C112"/>
  <c r="D112"/>
  <c r="E112"/>
  <c r="F112"/>
  <c r="G112"/>
  <c r="H112"/>
  <c r="I112"/>
  <c r="J112"/>
  <c r="K112"/>
  <c r="K59"/>
  <c r="J59"/>
  <c r="I59"/>
  <c r="H59"/>
  <c r="F59"/>
  <c r="E59"/>
  <c r="D59"/>
  <c r="K51"/>
  <c r="J51"/>
  <c r="I51"/>
  <c r="H51"/>
  <c r="G51"/>
  <c r="F51"/>
  <c r="E51"/>
  <c r="D51"/>
  <c r="C51"/>
  <c r="K19"/>
  <c r="J19"/>
  <c r="I19"/>
  <c r="H19"/>
  <c r="G19"/>
  <c r="F19"/>
  <c r="E19"/>
  <c r="D19"/>
  <c r="C19"/>
  <c r="K120" l="1"/>
  <c r="I120"/>
  <c r="G120"/>
  <c r="E120"/>
  <c r="J120"/>
  <c r="H120"/>
  <c r="F120"/>
  <c r="D120"/>
  <c r="C120"/>
  <c r="J60"/>
  <c r="H60"/>
  <c r="F60"/>
  <c r="C60"/>
  <c r="E60"/>
  <c r="G60"/>
  <c r="I60"/>
  <c r="K60"/>
</calcChain>
</file>

<file path=xl/sharedStrings.xml><?xml version="1.0" encoding="utf-8"?>
<sst xmlns="http://schemas.openxmlformats.org/spreadsheetml/2006/main" count="144" uniqueCount="103">
  <si>
    <t>День: 1</t>
  </si>
  <si>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</si>
  <si>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</si>
  <si>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</si>
  <si>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</si>
  <si>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</si>
  <si>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</si>
  <si>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</si>
  <si>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</si>
  <si>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</si>
  <si>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</si>
  <si>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</si>
  <si>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</si>
  <si>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</si>
  <si>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</si>
  <si>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</si>
  <si>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</si>
  <si>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 xml:space="preserve">Завтрак </t>
  </si>
  <si>
    <t>масло сл. -5</t>
  </si>
  <si>
    <t>Кофейный напиток</t>
  </si>
  <si>
    <t>кофе - 1,8</t>
  </si>
  <si>
    <t>сахар - 9,0</t>
  </si>
  <si>
    <t>молоко - 90,0</t>
  </si>
  <si>
    <t>вода - 108,0</t>
  </si>
  <si>
    <t>Хлеб пшеничный</t>
  </si>
  <si>
    <t>ИТОГО ЗАВТРАК</t>
  </si>
  <si>
    <t>II завтрак</t>
  </si>
  <si>
    <t>Ряженка</t>
  </si>
  <si>
    <t>Обед</t>
  </si>
  <si>
    <t>Салат из белокочанной капусты с морковью</t>
  </si>
  <si>
    <t>капуста белокочанная - 53</t>
  </si>
  <si>
    <t>морковь - 6,5</t>
  </si>
  <si>
    <t>масло растительное - 5</t>
  </si>
  <si>
    <t>сахар - 2,5</t>
  </si>
  <si>
    <t>лимонная кислота - 0,05</t>
  </si>
  <si>
    <t>лук репчатый - 7,2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</si>
  <si>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</si>
  <si>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</si>
  <si>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</si>
  <si>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</si>
  <si>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</si>
  <si>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</si>
  <si>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</si>
  <si>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</si>
  <si>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</si>
  <si>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вода -70,0</t>
  </si>
  <si>
    <t>сахар - 5,0</t>
  </si>
  <si>
    <t>сахар - 13,5</t>
  </si>
  <si>
    <t>сахар - 3,75</t>
  </si>
  <si>
    <t>Сок</t>
  </si>
  <si>
    <t>морковь - 7,5</t>
  </si>
  <si>
    <t>Кондитерское изделие</t>
  </si>
  <si>
    <t>морковь - 10,0</t>
  </si>
  <si>
    <t>Каша гречневая</t>
  </si>
  <si>
    <t>кр.гречневая - 37,0</t>
  </si>
  <si>
    <t>вода -37,0</t>
  </si>
  <si>
    <t>сахар - 7,5</t>
  </si>
  <si>
    <t>кр.манная - 23</t>
  </si>
  <si>
    <t>молоко - 79</t>
  </si>
  <si>
    <t>вода -52</t>
  </si>
  <si>
    <t>масло сл. -3,75</t>
  </si>
  <si>
    <t>кр.манная - 30,8</t>
  </si>
  <si>
    <t>молоко - 106</t>
  </si>
  <si>
    <t>масло сл. -5,0</t>
  </si>
  <si>
    <t>Суп картофельный с бабовыми</t>
  </si>
  <si>
    <t>горох - 12,1</t>
  </si>
  <si>
    <t>картофель - 50,0</t>
  </si>
  <si>
    <t>масло сл. - 3,0</t>
  </si>
  <si>
    <t>вода или бульон-97</t>
  </si>
  <si>
    <t>горох - 16,2</t>
  </si>
  <si>
    <t>картофель - 66,0</t>
  </si>
  <si>
    <t>масло сл. - 4,0</t>
  </si>
  <si>
    <t>вода или бульон-130</t>
  </si>
  <si>
    <t>капуста белокочанная -42,4</t>
  </si>
  <si>
    <t>морковь - 5,2</t>
  </si>
  <si>
    <t>масло растительное - 4</t>
  </si>
  <si>
    <t>сахар - 2</t>
  </si>
  <si>
    <t>лимонная кислота - 0,04</t>
  </si>
  <si>
    <t>чай -1</t>
  </si>
  <si>
    <t>Каша манная молочная жидкая</t>
  </si>
  <si>
    <t>Котлеты или биточки рыбные</t>
  </si>
  <si>
    <t>60/5</t>
  </si>
  <si>
    <t>Минтай-78,2</t>
  </si>
  <si>
    <t>Или скумбрия-85,85</t>
  </si>
  <si>
    <t>Хлеб пшеничный-11</t>
  </si>
  <si>
    <t>Масло сл.-1,2</t>
  </si>
  <si>
    <t>Молоко или вода-8,5</t>
  </si>
  <si>
    <t>Масло слив-5</t>
  </si>
  <si>
    <t>70/5</t>
  </si>
  <si>
    <t>Минтай-92</t>
  </si>
  <si>
    <t>Или скумбрия-101</t>
  </si>
  <si>
    <t>Масло сл.-1,4</t>
  </si>
  <si>
    <t>Яйца-1/10</t>
  </si>
  <si>
    <t>Молоко или вода-10</t>
  </si>
  <si>
    <t>кофе - 1,5</t>
  </si>
  <si>
    <t>молоко - 75</t>
  </si>
  <si>
    <t>вода - 90</t>
  </si>
  <si>
    <t>вода - 112,5</t>
  </si>
  <si>
    <t>вода - 135</t>
  </si>
  <si>
    <t>Яйца-1/13(3,6)</t>
  </si>
  <si>
    <t>кр.гречневая - 59.8</t>
  </si>
  <si>
    <t>вода -88.4</t>
  </si>
  <si>
    <t>масло сл. -5.8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</si>
</sst>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2" fontId="0" fillId="0" borderId="0" xfId="0" applyNumberFormat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2" fontId="5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8" fillId="0" borderId="0" xfId="0" applyFont="1"/>
    <xf numFmtId="2" fontId="8" fillId="0" borderId="0" xfId="0" applyNumberFormat="1" applyFont="1"/>
    <xf numFmtId="2" fontId="7" fillId="0" borderId="0" xfId="0" applyNumberFormat="1" applyFont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2" fontId="8" fillId="0" borderId="8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/>
    </xf>
    <xf numFmtId="0" fontId="8" fillId="0" borderId="9" xfId="0" applyFont="1" applyFill="1" applyBorder="1"/>
    <xf numFmtId="0" fontId="8" fillId="0" borderId="10" xfId="0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9" xfId="0" applyFont="1" applyBorder="1"/>
    <xf numFmtId="0" fontId="8" fillId="0" borderId="11" xfId="0" applyFont="1" applyBorder="1"/>
    <xf numFmtId="0" fontId="8" fillId="0" borderId="5" xfId="0" applyFont="1" applyBorder="1" applyAlignment="1">
      <alignment horizontal="center" vertical="top"/>
    </xf>
    <xf numFmtId="2" fontId="8" fillId="0" borderId="12" xfId="0" applyNumberFormat="1" applyFont="1" applyBorder="1" applyAlignment="1">
      <alignment horizontal="center" vertical="top"/>
    </xf>
    <xf numFmtId="2" fontId="8" fillId="0" borderId="5" xfId="0" applyNumberFormat="1" applyFont="1" applyBorder="1" applyAlignment="1">
      <alignment horizontal="center" vertical="top"/>
    </xf>
    <xf numFmtId="0" fontId="9" fillId="0" borderId="7" xfId="0" applyFont="1" applyBorder="1"/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2" fontId="8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top" wrapText="1"/>
    </xf>
    <xf numFmtId="2" fontId="8" fillId="0" borderId="15" xfId="0" applyNumberFormat="1" applyFont="1" applyBorder="1" applyAlignment="1">
      <alignment horizontal="center" vertical="top"/>
    </xf>
    <xf numFmtId="0" fontId="8" fillId="0" borderId="10" xfId="0" applyFont="1" applyBorder="1"/>
    <xf numFmtId="0" fontId="8" fillId="0" borderId="0" xfId="0" applyFont="1" applyBorder="1" applyAlignment="1">
      <alignment horizontal="center" vertical="top"/>
    </xf>
    <xf numFmtId="0" fontId="8" fillId="0" borderId="5" xfId="0" applyFont="1" applyBorder="1"/>
    <xf numFmtId="0" fontId="8" fillId="0" borderId="12" xfId="0" applyFont="1" applyBorder="1" applyAlignment="1">
      <alignment horizontal="center" vertical="top"/>
    </xf>
    <xf numFmtId="2" fontId="8" fillId="0" borderId="13" xfId="0" applyNumberFormat="1" applyFont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8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vertical="top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5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2" fontId="12" fillId="0" borderId="6" xfId="0" applyNumberFormat="1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top"/>
    </xf>
    <xf numFmtId="0" fontId="8" fillId="0" borderId="0" xfId="0" applyFont="1" applyBorder="1"/>
    <xf numFmtId="0" fontId="12" fillId="0" borderId="0" xfId="0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top"/>
    </xf>
    <xf numFmtId="0" fontId="7" fillId="0" borderId="12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2" fontId="8" fillId="0" borderId="3" xfId="0" applyNumberFormat="1" applyFont="1" applyBorder="1" applyAlignment="1">
      <alignment horizontal="center" vertical="top"/>
    </xf>
    <xf numFmtId="2" fontId="8" fillId="0" borderId="4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2" fontId="7" fillId="0" borderId="2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2" fontId="7" fillId="0" borderId="2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1"/>
  <sheetViews>
    <sheetView tabSelected="1" view="pageBreakPreview" zoomScale="40" zoomScaleNormal="70" zoomScaleSheetLayoutView="40" workbookViewId="0">
      <selection activeCell="N1" sqref="A1:N121"/>
    </sheetView>
  </sheetViews>
  <sheetFormatPr defaultColWidth="9" defaultRowHeight="15"/>
  <cols>
    <col min="1" max="1" width="7.7109375" customWidth="1"/>
    <col min="2" max="2" width="38" style="6" customWidth="1"/>
    <col min="3" max="3" width="10.85546875" customWidth="1"/>
    <col min="4" max="6" width="9.140625" style="1"/>
    <col min="7" max="7" width="19.5703125" style="1" customWidth="1"/>
    <col min="8" max="10" width="10.140625" style="1" customWidth="1"/>
    <col min="11" max="19" width="9.85546875" style="1" customWidth="1"/>
  </cols>
  <sheetData>
    <row r="1" spans="1:19" ht="18.75">
      <c r="A1" s="115" t="s">
        <v>0</v>
      </c>
      <c r="B1" s="115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9" ht="18.75">
      <c r="A2" s="115" t="s">
        <v>1</v>
      </c>
      <c r="B2" s="1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9" ht="18.75">
      <c r="A3" s="115" t="s">
        <v>2</v>
      </c>
      <c r="B3" s="115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9" ht="31.5" customHeight="1">
      <c r="A4" s="119" t="s">
        <v>3</v>
      </c>
      <c r="B4" s="141" t="s">
        <v>4</v>
      </c>
      <c r="C4" s="119" t="s">
        <v>5</v>
      </c>
      <c r="D4" s="116" t="s">
        <v>6</v>
      </c>
      <c r="E4" s="117"/>
      <c r="F4" s="118"/>
      <c r="G4" s="135" t="s">
        <v>7</v>
      </c>
      <c r="H4" s="116" t="s">
        <v>8</v>
      </c>
      <c r="I4" s="117"/>
      <c r="J4" s="133" t="s">
        <v>9</v>
      </c>
      <c r="K4" s="134"/>
      <c r="L4" s="18"/>
      <c r="M4" s="18"/>
      <c r="N4" s="18"/>
      <c r="O4" s="8"/>
      <c r="P4"/>
      <c r="Q4"/>
      <c r="R4"/>
      <c r="S4"/>
    </row>
    <row r="5" spans="1:19" ht="18.75">
      <c r="A5" s="120"/>
      <c r="B5" s="142"/>
      <c r="C5" s="120"/>
      <c r="D5" s="19" t="s">
        <v>10</v>
      </c>
      <c r="E5" s="19" t="s">
        <v>11</v>
      </c>
      <c r="F5" s="19" t="s">
        <v>12</v>
      </c>
      <c r="G5" s="136"/>
      <c r="H5" s="19" t="s">
        <v>13</v>
      </c>
      <c r="I5" s="19" t="s">
        <v>14</v>
      </c>
      <c r="J5" s="19" t="s">
        <v>15</v>
      </c>
      <c r="K5" s="19" t="s">
        <v>16</v>
      </c>
      <c r="L5" s="20"/>
      <c r="M5" s="20"/>
      <c r="N5" s="20"/>
      <c r="O5" s="9"/>
      <c r="P5"/>
      <c r="Q5"/>
      <c r="R5"/>
      <c r="S5"/>
    </row>
    <row r="6" spans="1:19" ht="18.75">
      <c r="A6" s="130" t="s">
        <v>17</v>
      </c>
      <c r="B6" s="131"/>
      <c r="C6" s="131"/>
      <c r="D6" s="131"/>
      <c r="E6" s="131"/>
      <c r="F6" s="131"/>
      <c r="G6" s="131"/>
      <c r="H6" s="131"/>
      <c r="I6" s="131"/>
      <c r="J6" s="131"/>
      <c r="K6" s="132"/>
      <c r="L6" s="21"/>
      <c r="M6" s="21"/>
      <c r="N6" s="21"/>
      <c r="O6" s="10"/>
      <c r="P6"/>
      <c r="Q6"/>
      <c r="R6"/>
      <c r="S6"/>
    </row>
    <row r="7" spans="1:19" ht="18.75">
      <c r="A7" s="125">
        <v>268</v>
      </c>
      <c r="B7" s="14" t="s">
        <v>79</v>
      </c>
      <c r="C7" s="22">
        <v>150</v>
      </c>
      <c r="D7" s="23">
        <v>4.5999999999999996</v>
      </c>
      <c r="E7" s="24">
        <v>5.5</v>
      </c>
      <c r="F7" s="23">
        <v>23.1</v>
      </c>
      <c r="G7" s="24">
        <v>161</v>
      </c>
      <c r="H7" s="23">
        <v>5.8000000000000003E-2</v>
      </c>
      <c r="I7" s="24">
        <v>1.03</v>
      </c>
      <c r="J7" s="23">
        <v>99.6</v>
      </c>
      <c r="K7" s="24">
        <v>0.33</v>
      </c>
      <c r="L7" s="25"/>
      <c r="M7" s="25"/>
      <c r="N7" s="25"/>
      <c r="O7" s="4"/>
      <c r="P7"/>
      <c r="Q7"/>
      <c r="R7"/>
      <c r="S7"/>
    </row>
    <row r="8" spans="1:19" ht="18.75">
      <c r="A8" s="124"/>
      <c r="B8" s="26" t="s">
        <v>57</v>
      </c>
      <c r="C8" s="27"/>
      <c r="D8" s="25"/>
      <c r="E8" s="28"/>
      <c r="F8" s="25"/>
      <c r="G8" s="28"/>
      <c r="H8" s="25"/>
      <c r="I8" s="28"/>
      <c r="J8" s="25"/>
      <c r="K8" s="28"/>
      <c r="L8" s="25"/>
      <c r="M8" s="25"/>
      <c r="N8" s="25"/>
      <c r="O8" s="4"/>
      <c r="P8"/>
      <c r="Q8"/>
      <c r="R8"/>
      <c r="S8"/>
    </row>
    <row r="9" spans="1:19" ht="18.75">
      <c r="A9" s="124"/>
      <c r="B9" s="29" t="s">
        <v>58</v>
      </c>
      <c r="C9" s="27"/>
      <c r="D9" s="25"/>
      <c r="E9" s="28"/>
      <c r="F9" s="25"/>
      <c r="G9" s="28"/>
      <c r="H9" s="25"/>
      <c r="I9" s="28"/>
      <c r="J9" s="25"/>
      <c r="K9" s="28"/>
      <c r="L9" s="25"/>
      <c r="M9" s="25"/>
      <c r="N9" s="25"/>
      <c r="O9" s="4"/>
      <c r="P9"/>
      <c r="Q9"/>
      <c r="R9"/>
      <c r="S9"/>
    </row>
    <row r="10" spans="1:19" ht="18.75">
      <c r="A10" s="124"/>
      <c r="B10" s="29" t="s">
        <v>59</v>
      </c>
      <c r="C10" s="27"/>
      <c r="D10" s="25"/>
      <c r="E10" s="28"/>
      <c r="F10" s="25"/>
      <c r="G10" s="28"/>
      <c r="H10" s="25"/>
      <c r="I10" s="28"/>
      <c r="J10" s="25"/>
      <c r="K10" s="28"/>
      <c r="L10" s="25"/>
      <c r="M10" s="25"/>
      <c r="N10" s="25"/>
      <c r="O10" s="4"/>
      <c r="P10"/>
      <c r="Q10"/>
      <c r="R10"/>
      <c r="S10"/>
    </row>
    <row r="11" spans="1:19" ht="18.75">
      <c r="A11" s="124"/>
      <c r="B11" s="29" t="s">
        <v>48</v>
      </c>
      <c r="C11" s="27"/>
      <c r="D11" s="25"/>
      <c r="E11" s="28"/>
      <c r="F11" s="25"/>
      <c r="G11" s="28"/>
      <c r="H11" s="25"/>
      <c r="I11" s="28"/>
      <c r="J11" s="25"/>
      <c r="K11" s="28"/>
      <c r="L11" s="25"/>
      <c r="M11" s="25"/>
      <c r="N11" s="25"/>
      <c r="O11" s="4"/>
      <c r="P11"/>
      <c r="Q11"/>
      <c r="R11"/>
      <c r="S11"/>
    </row>
    <row r="12" spans="1:19" ht="18.75">
      <c r="A12" s="126"/>
      <c r="B12" s="30" t="s">
        <v>60</v>
      </c>
      <c r="C12" s="31"/>
      <c r="D12" s="32"/>
      <c r="E12" s="33"/>
      <c r="F12" s="32"/>
      <c r="G12" s="33"/>
      <c r="H12" s="32"/>
      <c r="I12" s="33"/>
      <c r="J12" s="32"/>
      <c r="K12" s="33"/>
      <c r="L12" s="25"/>
      <c r="M12" s="25"/>
      <c r="N12" s="25"/>
      <c r="O12" s="4"/>
      <c r="P12"/>
      <c r="Q12"/>
      <c r="R12"/>
      <c r="S12"/>
    </row>
    <row r="13" spans="1:19" ht="18.75">
      <c r="A13" s="125">
        <v>513</v>
      </c>
      <c r="B13" s="34" t="s">
        <v>19</v>
      </c>
      <c r="C13" s="22">
        <v>150</v>
      </c>
      <c r="D13" s="23">
        <v>2.4</v>
      </c>
      <c r="E13" s="24">
        <v>2.02</v>
      </c>
      <c r="F13" s="23">
        <v>11.9</v>
      </c>
      <c r="G13" s="24">
        <v>59.2</v>
      </c>
      <c r="H13" s="23">
        <v>0.03</v>
      </c>
      <c r="I13" s="24">
        <v>0.97</v>
      </c>
      <c r="J13" s="23">
        <v>94.5</v>
      </c>
      <c r="K13" s="24">
        <v>7.0000000000000007E-2</v>
      </c>
      <c r="L13" s="25"/>
      <c r="M13" s="25"/>
      <c r="N13" s="25"/>
      <c r="O13" s="4"/>
      <c r="P13"/>
      <c r="Q13"/>
      <c r="R13"/>
      <c r="S13"/>
    </row>
    <row r="14" spans="1:19" ht="18.75">
      <c r="A14" s="124"/>
      <c r="B14" s="29" t="s">
        <v>94</v>
      </c>
      <c r="C14" s="27"/>
      <c r="D14" s="25"/>
      <c r="E14" s="28"/>
      <c r="F14" s="25"/>
      <c r="G14" s="28"/>
      <c r="H14" s="25"/>
      <c r="I14" s="28"/>
      <c r="J14" s="25"/>
      <c r="K14" s="28"/>
      <c r="L14" s="25"/>
      <c r="M14" s="25"/>
      <c r="N14" s="25"/>
      <c r="O14" s="4"/>
      <c r="P14"/>
      <c r="Q14"/>
      <c r="R14"/>
      <c r="S14"/>
    </row>
    <row r="15" spans="1:19" ht="18.75">
      <c r="A15" s="124"/>
      <c r="B15" s="29" t="s">
        <v>56</v>
      </c>
      <c r="C15" s="27"/>
      <c r="D15" s="25"/>
      <c r="E15" s="28"/>
      <c r="F15" s="25"/>
      <c r="G15" s="28"/>
      <c r="H15" s="25"/>
      <c r="I15" s="28"/>
      <c r="J15" s="25"/>
      <c r="K15" s="28"/>
      <c r="L15" s="25"/>
      <c r="M15" s="25"/>
      <c r="N15" s="25"/>
      <c r="O15" s="4"/>
      <c r="P15"/>
      <c r="Q15"/>
      <c r="R15"/>
      <c r="S15"/>
    </row>
    <row r="16" spans="1:19" ht="18.75">
      <c r="A16" s="124"/>
      <c r="B16" s="29" t="s">
        <v>95</v>
      </c>
      <c r="C16" s="27"/>
      <c r="D16" s="25"/>
      <c r="E16" s="28"/>
      <c r="F16" s="25"/>
      <c r="G16" s="28"/>
      <c r="H16" s="25"/>
      <c r="I16" s="28"/>
      <c r="J16" s="25"/>
      <c r="K16" s="28"/>
      <c r="L16" s="25"/>
      <c r="M16" s="25"/>
      <c r="N16" s="25"/>
      <c r="O16" s="4"/>
      <c r="P16"/>
      <c r="Q16"/>
      <c r="R16"/>
      <c r="S16"/>
    </row>
    <row r="17" spans="1:19" ht="18.75">
      <c r="A17" s="126"/>
      <c r="B17" s="30" t="s">
        <v>96</v>
      </c>
      <c r="C17" s="31"/>
      <c r="D17" s="32"/>
      <c r="E17" s="33"/>
      <c r="F17" s="32"/>
      <c r="G17" s="33"/>
      <c r="H17" s="32"/>
      <c r="I17" s="33"/>
      <c r="J17" s="32"/>
      <c r="K17" s="33"/>
      <c r="L17" s="25"/>
      <c r="M17" s="25"/>
      <c r="N17" s="25"/>
      <c r="O17" s="4"/>
      <c r="P17"/>
      <c r="Q17"/>
      <c r="R17"/>
      <c r="S17"/>
    </row>
    <row r="18" spans="1:19" ht="18.75">
      <c r="A18" s="35">
        <v>114</v>
      </c>
      <c r="B18" s="36" t="s">
        <v>24</v>
      </c>
      <c r="C18" s="35">
        <v>50</v>
      </c>
      <c r="D18" s="37">
        <v>3.8</v>
      </c>
      <c r="E18" s="37">
        <v>0.4</v>
      </c>
      <c r="F18" s="37">
        <v>24.6</v>
      </c>
      <c r="G18" s="37">
        <v>117.5</v>
      </c>
      <c r="H18" s="32">
        <v>0.05</v>
      </c>
      <c r="I18" s="33">
        <v>0</v>
      </c>
      <c r="J18" s="32">
        <v>10</v>
      </c>
      <c r="K18" s="33">
        <v>0.5</v>
      </c>
      <c r="L18" s="25"/>
      <c r="M18" s="25"/>
      <c r="N18" s="25"/>
      <c r="O18" s="4"/>
      <c r="P18"/>
      <c r="Q18"/>
      <c r="R18"/>
      <c r="S18"/>
    </row>
    <row r="19" spans="1:19" ht="20.25" customHeight="1">
      <c r="A19" s="121" t="s">
        <v>25</v>
      </c>
      <c r="B19" s="123"/>
      <c r="C19" s="38">
        <f t="shared" ref="C19:K19" si="0">SUM(C7:C18)</f>
        <v>350</v>
      </c>
      <c r="D19" s="19">
        <f t="shared" si="0"/>
        <v>10.8</v>
      </c>
      <c r="E19" s="19">
        <f t="shared" si="0"/>
        <v>7.92</v>
      </c>
      <c r="F19" s="19">
        <f t="shared" si="0"/>
        <v>59.6</v>
      </c>
      <c r="G19" s="19">
        <f t="shared" si="0"/>
        <v>337.7</v>
      </c>
      <c r="H19" s="19">
        <f t="shared" si="0"/>
        <v>0.13800000000000001</v>
      </c>
      <c r="I19" s="19">
        <f t="shared" si="0"/>
        <v>2</v>
      </c>
      <c r="J19" s="19">
        <f t="shared" si="0"/>
        <v>204.1</v>
      </c>
      <c r="K19" s="19">
        <f t="shared" si="0"/>
        <v>0.9</v>
      </c>
      <c r="L19" s="20"/>
      <c r="M19" s="20"/>
      <c r="N19" s="20"/>
      <c r="O19" s="9"/>
      <c r="P19"/>
      <c r="Q19"/>
      <c r="R19"/>
      <c r="S19"/>
    </row>
    <row r="20" spans="1:19" ht="18.75">
      <c r="A20" s="130" t="s">
        <v>26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  <c r="L20" s="21"/>
      <c r="M20" s="21"/>
      <c r="N20" s="21"/>
      <c r="O20" s="10"/>
      <c r="P20"/>
      <c r="Q20"/>
      <c r="R20"/>
      <c r="S20"/>
    </row>
    <row r="21" spans="1:19" ht="18.75">
      <c r="A21" s="39">
        <v>535</v>
      </c>
      <c r="B21" s="36" t="s">
        <v>27</v>
      </c>
      <c r="C21" s="40">
        <v>150</v>
      </c>
      <c r="D21" s="19">
        <v>4.5999999999999996</v>
      </c>
      <c r="E21" s="41">
        <v>4</v>
      </c>
      <c r="F21" s="19">
        <v>6.4</v>
      </c>
      <c r="G21" s="41">
        <v>80</v>
      </c>
      <c r="H21" s="19">
        <v>0.06</v>
      </c>
      <c r="I21" s="41">
        <v>1.1000000000000001</v>
      </c>
      <c r="J21" s="19">
        <v>192</v>
      </c>
      <c r="K21" s="42">
        <v>0.1</v>
      </c>
      <c r="L21" s="20"/>
      <c r="M21" s="20"/>
      <c r="N21" s="20"/>
      <c r="O21" s="9"/>
      <c r="P21"/>
      <c r="Q21"/>
      <c r="R21"/>
      <c r="S21"/>
    </row>
    <row r="22" spans="1:19" ht="18.75">
      <c r="A22" s="130" t="s">
        <v>28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2"/>
      <c r="L22" s="21"/>
      <c r="M22" s="21"/>
      <c r="N22" s="21"/>
      <c r="O22" s="10"/>
      <c r="P22"/>
      <c r="Q22"/>
      <c r="R22"/>
      <c r="S22"/>
    </row>
    <row r="23" spans="1:19" ht="37.5">
      <c r="A23" s="124">
        <v>2</v>
      </c>
      <c r="B23" s="43" t="s">
        <v>29</v>
      </c>
      <c r="C23" s="44">
        <v>40</v>
      </c>
      <c r="D23" s="28">
        <v>0.33</v>
      </c>
      <c r="E23" s="25">
        <v>2.0099999999999998</v>
      </c>
      <c r="F23" s="28">
        <v>2.12</v>
      </c>
      <c r="G23" s="28">
        <v>28</v>
      </c>
      <c r="H23" s="25">
        <v>8.0000000000000002E-3</v>
      </c>
      <c r="I23" s="28">
        <v>5.15</v>
      </c>
      <c r="J23" s="25">
        <v>10.56</v>
      </c>
      <c r="K23" s="28">
        <v>0.4</v>
      </c>
      <c r="L23" s="25"/>
      <c r="M23" s="25"/>
      <c r="N23" s="25"/>
      <c r="O23" s="4"/>
      <c r="P23"/>
      <c r="Q23"/>
      <c r="R23"/>
      <c r="S23"/>
    </row>
    <row r="24" spans="1:19" ht="18.75">
      <c r="A24" s="124"/>
      <c r="B24" s="45" t="s">
        <v>73</v>
      </c>
      <c r="C24" s="44"/>
      <c r="D24" s="28"/>
      <c r="E24" s="25"/>
      <c r="F24" s="28"/>
      <c r="G24" s="28"/>
      <c r="H24" s="25"/>
      <c r="I24" s="28"/>
      <c r="J24" s="25"/>
      <c r="K24" s="28"/>
      <c r="L24" s="25"/>
      <c r="M24" s="25"/>
      <c r="N24" s="25"/>
      <c r="O24" s="4"/>
      <c r="P24"/>
      <c r="Q24"/>
      <c r="R24"/>
      <c r="S24"/>
    </row>
    <row r="25" spans="1:19" ht="18.75">
      <c r="A25" s="124"/>
      <c r="B25" s="45" t="s">
        <v>74</v>
      </c>
      <c r="C25" s="44"/>
      <c r="D25" s="28"/>
      <c r="E25" s="25"/>
      <c r="F25" s="28"/>
      <c r="G25" s="28"/>
      <c r="H25" s="25"/>
      <c r="I25" s="28"/>
      <c r="J25" s="25"/>
      <c r="K25" s="28"/>
      <c r="L25" s="25"/>
      <c r="M25" s="25"/>
      <c r="N25" s="25"/>
      <c r="O25" s="4"/>
      <c r="P25"/>
      <c r="Q25"/>
      <c r="R25"/>
      <c r="S25"/>
    </row>
    <row r="26" spans="1:19" ht="18.75">
      <c r="A26" s="124"/>
      <c r="B26" s="45" t="s">
        <v>75</v>
      </c>
      <c r="C26" s="44"/>
      <c r="D26" s="28"/>
      <c r="E26" s="25"/>
      <c r="F26" s="28"/>
      <c r="G26" s="28"/>
      <c r="H26" s="25"/>
      <c r="I26" s="28"/>
      <c r="J26" s="25"/>
      <c r="K26" s="28"/>
      <c r="L26" s="25"/>
      <c r="M26" s="25"/>
      <c r="N26" s="25"/>
      <c r="O26" s="4"/>
      <c r="P26"/>
      <c r="Q26"/>
      <c r="R26"/>
      <c r="S26"/>
    </row>
    <row r="27" spans="1:19" ht="18.75">
      <c r="A27" s="124"/>
      <c r="B27" s="45" t="s">
        <v>76</v>
      </c>
      <c r="C27" s="44"/>
      <c r="D27" s="28"/>
      <c r="E27" s="25"/>
      <c r="F27" s="28"/>
      <c r="G27" s="28"/>
      <c r="H27" s="25"/>
      <c r="I27" s="28"/>
      <c r="J27" s="25"/>
      <c r="K27" s="28"/>
      <c r="L27" s="25"/>
      <c r="M27" s="25"/>
      <c r="N27" s="25"/>
      <c r="O27" s="4"/>
      <c r="P27"/>
      <c r="Q27"/>
      <c r="R27"/>
      <c r="S27"/>
    </row>
    <row r="28" spans="1:19" ht="18.75">
      <c r="A28" s="124"/>
      <c r="B28" s="45" t="s">
        <v>77</v>
      </c>
      <c r="C28" s="44"/>
      <c r="D28" s="28"/>
      <c r="E28" s="25"/>
      <c r="F28" s="28"/>
      <c r="G28" s="28"/>
      <c r="H28" s="25"/>
      <c r="I28" s="28"/>
      <c r="J28" s="25"/>
      <c r="K28" s="28"/>
      <c r="L28" s="25"/>
      <c r="M28" s="25"/>
      <c r="N28" s="25"/>
      <c r="O28" s="4"/>
      <c r="P28"/>
      <c r="Q28"/>
      <c r="R28"/>
      <c r="S28"/>
    </row>
    <row r="29" spans="1:19" ht="37.5">
      <c r="A29" s="125">
        <v>149</v>
      </c>
      <c r="B29" s="46" t="s">
        <v>64</v>
      </c>
      <c r="C29" s="47">
        <v>150</v>
      </c>
      <c r="D29" s="24">
        <v>1.3</v>
      </c>
      <c r="E29" s="23">
        <v>2.5</v>
      </c>
      <c r="F29" s="24">
        <v>9</v>
      </c>
      <c r="G29" s="23">
        <v>64</v>
      </c>
      <c r="H29" s="24">
        <v>0.11700000000000001</v>
      </c>
      <c r="I29" s="23">
        <v>5.2</v>
      </c>
      <c r="J29" s="24">
        <v>11.4</v>
      </c>
      <c r="K29" s="48">
        <v>0.5</v>
      </c>
      <c r="L29" s="12"/>
      <c r="M29" s="12"/>
      <c r="N29" s="12"/>
      <c r="O29" s="5"/>
      <c r="P29"/>
      <c r="Q29"/>
      <c r="R29"/>
      <c r="S29"/>
    </row>
    <row r="30" spans="1:19" ht="18.75">
      <c r="A30" s="124"/>
      <c r="B30" s="49" t="s">
        <v>65</v>
      </c>
      <c r="C30" s="50"/>
      <c r="D30" s="28"/>
      <c r="E30" s="25"/>
      <c r="F30" s="28"/>
      <c r="G30" s="25"/>
      <c r="H30" s="28"/>
      <c r="I30" s="25"/>
      <c r="J30" s="28"/>
      <c r="K30" s="51"/>
      <c r="L30" s="12"/>
      <c r="M30" s="12"/>
      <c r="N30" s="12"/>
      <c r="O30" s="5"/>
      <c r="P30"/>
      <c r="Q30"/>
      <c r="R30"/>
      <c r="S30"/>
    </row>
    <row r="31" spans="1:19" ht="18.75">
      <c r="A31" s="124"/>
      <c r="B31" s="52" t="s">
        <v>66</v>
      </c>
      <c r="C31" s="53"/>
      <c r="D31" s="28"/>
      <c r="E31" s="25"/>
      <c r="F31" s="28"/>
      <c r="G31" s="25"/>
      <c r="H31" s="28"/>
      <c r="I31" s="25"/>
      <c r="J31" s="28"/>
      <c r="K31" s="51"/>
      <c r="L31" s="12"/>
      <c r="M31" s="12"/>
      <c r="N31" s="12"/>
      <c r="O31" s="5"/>
      <c r="P31"/>
      <c r="Q31"/>
      <c r="R31"/>
      <c r="S31"/>
    </row>
    <row r="32" spans="1:19" ht="18.75">
      <c r="A32" s="124"/>
      <c r="B32" s="52" t="s">
        <v>50</v>
      </c>
      <c r="C32" s="53"/>
      <c r="D32" s="28"/>
      <c r="E32" s="25"/>
      <c r="F32" s="28"/>
      <c r="G32" s="25"/>
      <c r="H32" s="28"/>
      <c r="I32" s="25"/>
      <c r="J32" s="28"/>
      <c r="K32" s="51"/>
      <c r="L32" s="12"/>
      <c r="M32" s="12"/>
      <c r="N32" s="12"/>
      <c r="O32" s="5"/>
      <c r="P32"/>
      <c r="Q32"/>
      <c r="R32"/>
      <c r="S32"/>
    </row>
    <row r="33" spans="1:19" ht="18.75">
      <c r="A33" s="124"/>
      <c r="B33" s="52" t="s">
        <v>35</v>
      </c>
      <c r="C33" s="53"/>
      <c r="D33" s="28"/>
      <c r="E33" s="25"/>
      <c r="F33" s="28"/>
      <c r="G33" s="25"/>
      <c r="H33" s="28"/>
      <c r="I33" s="25"/>
      <c r="J33" s="28"/>
      <c r="K33" s="51"/>
      <c r="L33" s="12"/>
      <c r="M33" s="12"/>
      <c r="N33" s="12"/>
      <c r="O33" s="5"/>
      <c r="P33"/>
      <c r="Q33"/>
      <c r="R33"/>
      <c r="S33"/>
    </row>
    <row r="34" spans="1:19" ht="18.75">
      <c r="A34" s="124"/>
      <c r="B34" s="52" t="s">
        <v>67</v>
      </c>
      <c r="C34" s="53"/>
      <c r="D34" s="28"/>
      <c r="E34" s="25"/>
      <c r="F34" s="28"/>
      <c r="G34" s="25"/>
      <c r="H34" s="28"/>
      <c r="I34" s="25"/>
      <c r="J34" s="28"/>
      <c r="K34" s="51"/>
      <c r="L34" s="12"/>
      <c r="M34" s="12"/>
      <c r="N34" s="12"/>
      <c r="O34" s="5"/>
      <c r="P34"/>
      <c r="Q34"/>
      <c r="R34"/>
      <c r="S34"/>
    </row>
    <row r="35" spans="1:19" ht="18.75">
      <c r="A35" s="126"/>
      <c r="B35" s="54" t="s">
        <v>68</v>
      </c>
      <c r="C35" s="55"/>
      <c r="D35" s="33"/>
      <c r="E35" s="32"/>
      <c r="F35" s="33"/>
      <c r="G35" s="32"/>
      <c r="H35" s="33"/>
      <c r="I35" s="32"/>
      <c r="J35" s="33"/>
      <c r="K35" s="56"/>
      <c r="L35" s="12"/>
      <c r="M35" s="12"/>
      <c r="N35" s="12"/>
      <c r="O35" s="5"/>
      <c r="P35"/>
      <c r="Q35"/>
      <c r="R35"/>
      <c r="S35"/>
    </row>
    <row r="36" spans="1:19" ht="37.5">
      <c r="A36" s="139">
        <v>351</v>
      </c>
      <c r="B36" s="57" t="s">
        <v>80</v>
      </c>
      <c r="C36" s="58" t="s">
        <v>81</v>
      </c>
      <c r="D36" s="58">
        <v>8.8000000000000007</v>
      </c>
      <c r="E36" s="58">
        <v>1.44</v>
      </c>
      <c r="F36" s="58">
        <v>5.77</v>
      </c>
      <c r="G36" s="58">
        <v>73.040000000000006</v>
      </c>
      <c r="H36" s="59">
        <v>0.03</v>
      </c>
      <c r="I36" s="59">
        <v>0.14000000000000001</v>
      </c>
      <c r="J36" s="59">
        <v>17.11</v>
      </c>
      <c r="K36" s="60">
        <v>0.28000000000000003</v>
      </c>
      <c r="L36" s="12"/>
      <c r="M36" s="12"/>
      <c r="N36" s="12"/>
      <c r="O36" s="5"/>
      <c r="P36"/>
      <c r="Q36"/>
      <c r="R36"/>
      <c r="S36"/>
    </row>
    <row r="37" spans="1:19" ht="18.75">
      <c r="A37" s="140"/>
      <c r="B37" s="61" t="s">
        <v>82</v>
      </c>
      <c r="C37" s="62"/>
      <c r="D37" s="63"/>
      <c r="E37" s="64"/>
      <c r="F37" s="63"/>
      <c r="G37" s="64"/>
      <c r="H37" s="63"/>
      <c r="I37" s="64"/>
      <c r="J37" s="63"/>
      <c r="K37" s="64"/>
      <c r="L37" s="12"/>
      <c r="M37" s="12"/>
      <c r="N37" s="12"/>
      <c r="O37" s="5"/>
      <c r="P37"/>
      <c r="Q37"/>
      <c r="R37"/>
      <c r="S37"/>
    </row>
    <row r="38" spans="1:19" ht="18.75">
      <c r="A38" s="140"/>
      <c r="B38" s="61" t="s">
        <v>83</v>
      </c>
      <c r="C38" s="62"/>
      <c r="D38" s="63"/>
      <c r="E38" s="64"/>
      <c r="F38" s="63"/>
      <c r="G38" s="64"/>
      <c r="H38" s="63"/>
      <c r="I38" s="64"/>
      <c r="J38" s="63"/>
      <c r="K38" s="64"/>
      <c r="L38" s="12"/>
      <c r="M38" s="12"/>
      <c r="N38" s="12"/>
      <c r="O38" s="5"/>
      <c r="P38"/>
      <c r="Q38"/>
      <c r="R38"/>
      <c r="S38"/>
    </row>
    <row r="39" spans="1:19" ht="18.75">
      <c r="A39" s="140"/>
      <c r="B39" s="61" t="s">
        <v>84</v>
      </c>
      <c r="C39" s="62"/>
      <c r="D39" s="63"/>
      <c r="E39" s="64"/>
      <c r="F39" s="63"/>
      <c r="G39" s="64"/>
      <c r="H39" s="63"/>
      <c r="I39" s="64"/>
      <c r="J39" s="63"/>
      <c r="K39" s="64"/>
      <c r="L39" s="12"/>
      <c r="M39" s="12"/>
      <c r="N39" s="12"/>
      <c r="O39" s="5"/>
      <c r="P39"/>
      <c r="Q39"/>
      <c r="R39"/>
      <c r="S39"/>
    </row>
    <row r="40" spans="1:19" ht="18.75">
      <c r="A40" s="140"/>
      <c r="B40" s="61" t="s">
        <v>85</v>
      </c>
      <c r="C40" s="62"/>
      <c r="D40" s="63"/>
      <c r="E40" s="64"/>
      <c r="F40" s="63"/>
      <c r="G40" s="64"/>
      <c r="H40" s="63"/>
      <c r="I40" s="64"/>
      <c r="J40" s="63"/>
      <c r="K40" s="64"/>
      <c r="L40" s="12"/>
      <c r="M40" s="12"/>
      <c r="N40" s="12"/>
      <c r="O40" s="5"/>
      <c r="P40"/>
      <c r="Q40"/>
      <c r="R40"/>
      <c r="S40"/>
    </row>
    <row r="41" spans="1:19" ht="18.75">
      <c r="A41" s="140"/>
      <c r="B41" s="61" t="s">
        <v>99</v>
      </c>
      <c r="C41" s="62"/>
      <c r="D41" s="63"/>
      <c r="E41" s="64"/>
      <c r="F41" s="63"/>
      <c r="G41" s="64"/>
      <c r="H41" s="63"/>
      <c r="I41" s="64"/>
      <c r="J41" s="63"/>
      <c r="K41" s="64"/>
      <c r="L41" s="12"/>
      <c r="M41" s="12"/>
      <c r="N41" s="12"/>
      <c r="O41" s="5"/>
      <c r="P41"/>
      <c r="Q41"/>
      <c r="R41"/>
      <c r="S41"/>
    </row>
    <row r="42" spans="1:19" ht="18.75">
      <c r="A42" s="140"/>
      <c r="B42" s="61" t="s">
        <v>86</v>
      </c>
      <c r="C42" s="62"/>
      <c r="D42" s="63"/>
      <c r="E42" s="64"/>
      <c r="F42" s="63"/>
      <c r="G42" s="64"/>
      <c r="H42" s="63"/>
      <c r="I42" s="64"/>
      <c r="J42" s="63"/>
      <c r="K42" s="64"/>
      <c r="L42" s="12"/>
      <c r="M42" s="12"/>
      <c r="N42" s="12"/>
      <c r="O42" s="5"/>
      <c r="P42"/>
      <c r="Q42"/>
      <c r="R42"/>
      <c r="S42"/>
    </row>
    <row r="43" spans="1:19" ht="18.75">
      <c r="A43" s="140"/>
      <c r="B43" s="61" t="s">
        <v>87</v>
      </c>
      <c r="C43" s="62"/>
      <c r="D43" s="63"/>
      <c r="E43" s="64"/>
      <c r="F43" s="63"/>
      <c r="G43" s="64"/>
      <c r="H43" s="63"/>
      <c r="I43" s="64"/>
      <c r="J43" s="63"/>
      <c r="K43" s="64"/>
      <c r="L43" s="12"/>
      <c r="M43" s="12"/>
      <c r="N43" s="12"/>
      <c r="O43" s="5"/>
      <c r="P43"/>
      <c r="Q43"/>
      <c r="R43"/>
      <c r="S43"/>
    </row>
    <row r="44" spans="1:19" ht="18.75">
      <c r="A44" s="125">
        <v>243</v>
      </c>
      <c r="B44" s="65" t="s">
        <v>53</v>
      </c>
      <c r="C44" s="66">
        <v>110</v>
      </c>
      <c r="D44" s="24">
        <v>6.8</v>
      </c>
      <c r="E44" s="23">
        <v>9.6</v>
      </c>
      <c r="F44" s="24">
        <v>24.4</v>
      </c>
      <c r="G44" s="23">
        <v>212</v>
      </c>
      <c r="H44" s="24">
        <v>0.1</v>
      </c>
      <c r="I44" s="23">
        <v>1</v>
      </c>
      <c r="J44" s="24">
        <v>102</v>
      </c>
      <c r="K44" s="48">
        <v>2.6</v>
      </c>
      <c r="L44" s="12"/>
      <c r="M44" s="12"/>
      <c r="N44" s="12"/>
      <c r="O44" s="5"/>
      <c r="P44"/>
      <c r="Q44"/>
      <c r="R44"/>
      <c r="S44"/>
    </row>
    <row r="45" spans="1:19" ht="19.5" customHeight="1">
      <c r="A45" s="124"/>
      <c r="B45" s="52" t="s">
        <v>54</v>
      </c>
      <c r="C45" s="53"/>
      <c r="D45" s="28"/>
      <c r="E45" s="25"/>
      <c r="F45" s="28"/>
      <c r="G45" s="25"/>
      <c r="H45" s="28"/>
      <c r="I45" s="25"/>
      <c r="J45" s="28"/>
      <c r="K45" s="51"/>
      <c r="L45" s="12"/>
      <c r="M45" s="12"/>
      <c r="N45" s="12"/>
      <c r="O45" s="5"/>
      <c r="P45"/>
      <c r="Q45"/>
      <c r="R45"/>
      <c r="S45"/>
    </row>
    <row r="46" spans="1:19" ht="18.75">
      <c r="A46" s="124"/>
      <c r="B46" s="52" t="s">
        <v>55</v>
      </c>
      <c r="C46" s="53"/>
      <c r="D46" s="28"/>
      <c r="E46" s="25"/>
      <c r="F46" s="28"/>
      <c r="G46" s="25"/>
      <c r="H46" s="28"/>
      <c r="I46" s="25"/>
      <c r="J46" s="28"/>
      <c r="K46" s="51"/>
      <c r="L46" s="12"/>
      <c r="M46" s="12"/>
      <c r="N46" s="12"/>
      <c r="O46" s="5"/>
      <c r="P46"/>
      <c r="Q46"/>
      <c r="R46"/>
      <c r="S46"/>
    </row>
    <row r="47" spans="1:19" ht="18.75">
      <c r="A47" s="126"/>
      <c r="B47" s="54" t="s">
        <v>18</v>
      </c>
      <c r="C47" s="55"/>
      <c r="D47" s="33"/>
      <c r="E47" s="32"/>
      <c r="F47" s="33"/>
      <c r="G47" s="32"/>
      <c r="H47" s="33"/>
      <c r="I47" s="32"/>
      <c r="J47" s="33"/>
      <c r="K47" s="56"/>
      <c r="L47" s="12"/>
      <c r="M47" s="12"/>
      <c r="N47" s="12"/>
      <c r="O47" s="5"/>
      <c r="P47"/>
      <c r="Q47"/>
      <c r="R47"/>
      <c r="S47"/>
    </row>
    <row r="48" spans="1:19" ht="18.75" customHeight="1">
      <c r="A48" s="67">
        <v>537</v>
      </c>
      <c r="B48" s="68" t="s">
        <v>49</v>
      </c>
      <c r="C48" s="69">
        <v>150</v>
      </c>
      <c r="D48" s="70">
        <v>0.75</v>
      </c>
      <c r="E48" s="70">
        <v>0</v>
      </c>
      <c r="F48" s="70">
        <v>9.5</v>
      </c>
      <c r="G48" s="70">
        <v>69</v>
      </c>
      <c r="H48" s="70">
        <v>1.4999999999999999E-2</v>
      </c>
      <c r="I48" s="70">
        <v>3</v>
      </c>
      <c r="J48" s="70">
        <v>10.5</v>
      </c>
      <c r="K48" s="70">
        <v>2.1</v>
      </c>
      <c r="L48" s="12"/>
      <c r="M48" s="12"/>
      <c r="N48" s="12"/>
      <c r="O48" s="5"/>
      <c r="P48"/>
      <c r="Q48"/>
      <c r="R48"/>
      <c r="S48"/>
    </row>
    <row r="49" spans="1:19" ht="18.75" customHeight="1">
      <c r="A49" s="35">
        <v>114</v>
      </c>
      <c r="B49" s="68" t="s">
        <v>24</v>
      </c>
      <c r="C49" s="35">
        <v>25</v>
      </c>
      <c r="D49" s="37">
        <v>13.5</v>
      </c>
      <c r="E49" s="37">
        <v>1.3</v>
      </c>
      <c r="F49" s="37">
        <v>87.5</v>
      </c>
      <c r="G49" s="37">
        <v>59</v>
      </c>
      <c r="H49" s="37">
        <v>0.2</v>
      </c>
      <c r="I49" s="37">
        <v>0</v>
      </c>
      <c r="J49" s="37">
        <v>35.700000000000003</v>
      </c>
      <c r="K49" s="37">
        <v>1.9</v>
      </c>
      <c r="L49" s="53"/>
      <c r="M49" s="53"/>
      <c r="N49" s="53"/>
      <c r="O49" s="3"/>
      <c r="P49"/>
      <c r="Q49"/>
      <c r="R49"/>
      <c r="S49"/>
    </row>
    <row r="50" spans="1:19" ht="17.25" customHeight="1">
      <c r="A50" s="69">
        <v>115</v>
      </c>
      <c r="B50" s="68" t="s">
        <v>37</v>
      </c>
      <c r="C50" s="35">
        <v>30</v>
      </c>
      <c r="D50" s="37">
        <v>2</v>
      </c>
      <c r="E50" s="37">
        <v>0.36</v>
      </c>
      <c r="F50" s="37">
        <v>10</v>
      </c>
      <c r="G50" s="37">
        <v>52</v>
      </c>
      <c r="H50" s="37">
        <v>0.05</v>
      </c>
      <c r="I50" s="37">
        <v>0</v>
      </c>
      <c r="J50" s="37">
        <v>10.5</v>
      </c>
      <c r="K50" s="37">
        <v>1.2</v>
      </c>
      <c r="L50" s="25"/>
      <c r="M50" s="25"/>
      <c r="N50" s="25"/>
      <c r="O50" s="4"/>
      <c r="P50"/>
      <c r="Q50"/>
      <c r="R50"/>
      <c r="S50"/>
    </row>
    <row r="51" spans="1:19" ht="18.75">
      <c r="A51" s="137" t="s">
        <v>38</v>
      </c>
      <c r="B51" s="137"/>
      <c r="C51" s="71">
        <f t="shared" ref="C51:K51" si="1">SUM(C23:C50)</f>
        <v>505</v>
      </c>
      <c r="D51" s="19">
        <f t="shared" si="1"/>
        <v>33.480000000000004</v>
      </c>
      <c r="E51" s="19">
        <f t="shared" si="1"/>
        <v>17.209999999999997</v>
      </c>
      <c r="F51" s="19">
        <f t="shared" si="1"/>
        <v>148.29</v>
      </c>
      <c r="G51" s="19">
        <f t="shared" si="1"/>
        <v>557.04</v>
      </c>
      <c r="H51" s="19">
        <f t="shared" si="1"/>
        <v>0.52</v>
      </c>
      <c r="I51" s="19">
        <f t="shared" si="1"/>
        <v>14.490000000000002</v>
      </c>
      <c r="J51" s="19">
        <f t="shared" si="1"/>
        <v>197.76999999999998</v>
      </c>
      <c r="K51" s="19">
        <f t="shared" si="1"/>
        <v>8.98</v>
      </c>
      <c r="L51" s="20"/>
      <c r="M51" s="20"/>
      <c r="N51" s="20"/>
      <c r="O51" s="9"/>
      <c r="P51"/>
      <c r="Q51"/>
      <c r="R51"/>
      <c r="S51"/>
    </row>
    <row r="52" spans="1:19" ht="18.7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20"/>
      <c r="M52" s="20"/>
      <c r="N52" s="20"/>
      <c r="O52" s="9"/>
      <c r="P52"/>
      <c r="Q52"/>
      <c r="R52"/>
      <c r="S52"/>
    </row>
    <row r="53" spans="1:19" ht="18.75">
      <c r="A53" s="138" t="s">
        <v>39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73"/>
      <c r="M53" s="73"/>
      <c r="N53" s="73"/>
      <c r="O53" s="11"/>
      <c r="P53"/>
      <c r="Q53"/>
      <c r="R53"/>
      <c r="S53"/>
    </row>
    <row r="54" spans="1:19" ht="18.75">
      <c r="A54" s="35">
        <v>607</v>
      </c>
      <c r="B54" s="74" t="s">
        <v>51</v>
      </c>
      <c r="C54" s="22">
        <v>30</v>
      </c>
      <c r="D54" s="24">
        <v>0.8</v>
      </c>
      <c r="E54" s="24">
        <v>1</v>
      </c>
      <c r="F54" s="24">
        <v>23.2</v>
      </c>
      <c r="G54" s="24">
        <v>105</v>
      </c>
      <c r="H54" s="24">
        <v>8.9999999999999993E-3</v>
      </c>
      <c r="I54" s="24">
        <v>0</v>
      </c>
      <c r="J54" s="24">
        <v>4.8</v>
      </c>
      <c r="K54" s="24">
        <v>0.5</v>
      </c>
      <c r="L54" s="25"/>
      <c r="M54" s="25"/>
      <c r="N54" s="25"/>
      <c r="O54" s="4"/>
      <c r="P54"/>
      <c r="Q54"/>
      <c r="R54"/>
      <c r="S54"/>
    </row>
    <row r="55" spans="1:19" ht="18.75">
      <c r="A55" s="125">
        <v>502</v>
      </c>
      <c r="B55" s="75" t="s">
        <v>40</v>
      </c>
      <c r="C55" s="22">
        <v>150</v>
      </c>
      <c r="D55" s="23">
        <v>7.0000000000000007E-2</v>
      </c>
      <c r="E55" s="24">
        <v>0</v>
      </c>
      <c r="F55" s="23">
        <v>11.2</v>
      </c>
      <c r="G55" s="24">
        <v>45</v>
      </c>
      <c r="H55" s="23">
        <v>0</v>
      </c>
      <c r="I55" s="24">
        <v>0</v>
      </c>
      <c r="J55" s="23">
        <v>3.75</v>
      </c>
      <c r="K55" s="24">
        <v>0.3</v>
      </c>
      <c r="L55" s="25"/>
      <c r="M55" s="25"/>
      <c r="N55" s="25"/>
      <c r="O55" s="4"/>
      <c r="P55"/>
      <c r="Q55"/>
      <c r="R55"/>
      <c r="S55"/>
    </row>
    <row r="56" spans="1:19" ht="18.75">
      <c r="A56" s="124"/>
      <c r="B56" s="76" t="s">
        <v>78</v>
      </c>
      <c r="C56" s="27"/>
      <c r="D56" s="25"/>
      <c r="E56" s="28"/>
      <c r="F56" s="25"/>
      <c r="G56" s="28"/>
      <c r="H56" s="25"/>
      <c r="I56" s="28"/>
      <c r="J56" s="25"/>
      <c r="K56" s="28"/>
      <c r="L56" s="25"/>
      <c r="M56" s="25"/>
      <c r="N56" s="25"/>
      <c r="O56" s="4"/>
      <c r="P56"/>
      <c r="Q56"/>
      <c r="R56"/>
      <c r="S56"/>
    </row>
    <row r="57" spans="1:19" ht="18.75">
      <c r="A57" s="124"/>
      <c r="B57" s="77" t="s">
        <v>36</v>
      </c>
      <c r="C57" s="78"/>
      <c r="D57" s="25"/>
      <c r="E57" s="28"/>
      <c r="F57" s="25"/>
      <c r="G57" s="28"/>
      <c r="H57" s="25"/>
      <c r="I57" s="28"/>
      <c r="J57" s="25"/>
      <c r="K57" s="28"/>
      <c r="L57" s="25"/>
      <c r="M57" s="25"/>
      <c r="N57" s="25"/>
      <c r="O57" s="4"/>
      <c r="P57"/>
      <c r="Q57"/>
      <c r="R57"/>
      <c r="S57"/>
    </row>
    <row r="58" spans="1:19" ht="18.75">
      <c r="A58" s="126"/>
      <c r="B58" s="79" t="s">
        <v>97</v>
      </c>
      <c r="C58" s="31"/>
      <c r="D58" s="32"/>
      <c r="E58" s="33"/>
      <c r="F58" s="32"/>
      <c r="G58" s="33"/>
      <c r="H58" s="32"/>
      <c r="I58" s="33"/>
      <c r="J58" s="32"/>
      <c r="K58" s="33"/>
      <c r="L58" s="25"/>
      <c r="M58" s="25"/>
      <c r="N58" s="25"/>
      <c r="O58" s="4"/>
      <c r="P58"/>
      <c r="Q58"/>
      <c r="R58"/>
      <c r="S58"/>
    </row>
    <row r="59" spans="1:19" ht="18.75">
      <c r="A59" s="121" t="s">
        <v>41</v>
      </c>
      <c r="B59" s="123"/>
      <c r="C59" s="38">
        <f t="shared" ref="C59:K59" si="2">SUM(C54:C58)</f>
        <v>180</v>
      </c>
      <c r="D59" s="19">
        <f t="shared" si="2"/>
        <v>0.87000000000000011</v>
      </c>
      <c r="E59" s="19">
        <f t="shared" si="2"/>
        <v>1</v>
      </c>
      <c r="F59" s="19">
        <f t="shared" si="2"/>
        <v>34.4</v>
      </c>
      <c r="G59" s="19">
        <f t="shared" si="2"/>
        <v>150</v>
      </c>
      <c r="H59" s="19">
        <f t="shared" si="2"/>
        <v>8.9999999999999993E-3</v>
      </c>
      <c r="I59" s="19">
        <f t="shared" si="2"/>
        <v>0</v>
      </c>
      <c r="J59" s="19">
        <f t="shared" si="2"/>
        <v>8.5500000000000007</v>
      </c>
      <c r="K59" s="19">
        <f t="shared" si="2"/>
        <v>0.8</v>
      </c>
      <c r="L59" s="20"/>
      <c r="M59" s="20"/>
      <c r="N59" s="20"/>
      <c r="O59" s="9"/>
      <c r="P59"/>
      <c r="Q59"/>
      <c r="R59"/>
      <c r="S59"/>
    </row>
    <row r="60" spans="1:19" ht="18.75">
      <c r="A60" s="121" t="s">
        <v>42</v>
      </c>
      <c r="B60" s="123"/>
      <c r="C60" s="80">
        <f>SUM(C19+C51+C21+C59)</f>
        <v>1185</v>
      </c>
      <c r="D60" s="81">
        <v>55.12</v>
      </c>
      <c r="E60" s="81">
        <f t="shared" ref="E60:K60" si="3">SUM(E19+E51+E21+E59)</f>
        <v>30.129999999999995</v>
      </c>
      <c r="F60" s="81">
        <f t="shared" si="3"/>
        <v>248.69</v>
      </c>
      <c r="G60" s="81">
        <f t="shared" si="3"/>
        <v>1124.74</v>
      </c>
      <c r="H60" s="81">
        <f t="shared" si="3"/>
        <v>0.72699999999999998</v>
      </c>
      <c r="I60" s="81">
        <f t="shared" si="3"/>
        <v>17.590000000000003</v>
      </c>
      <c r="J60" s="81">
        <f t="shared" si="3"/>
        <v>602.41999999999996</v>
      </c>
      <c r="K60" s="81">
        <f t="shared" si="3"/>
        <v>10.780000000000001</v>
      </c>
      <c r="L60" s="82"/>
      <c r="M60" s="82"/>
      <c r="N60" s="82"/>
      <c r="O60" s="7"/>
      <c r="P60"/>
      <c r="Q60"/>
      <c r="R60"/>
      <c r="S60"/>
    </row>
    <row r="61" spans="1:19" ht="18.75">
      <c r="A61" s="83"/>
      <c r="B61" s="72"/>
      <c r="C61" s="84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7"/>
      <c r="P61"/>
      <c r="Q61"/>
      <c r="R61"/>
      <c r="S61"/>
    </row>
    <row r="62" spans="1:19" ht="18.75" customHeight="1">
      <c r="A62" s="115" t="s">
        <v>0</v>
      </c>
      <c r="B62" s="115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P62"/>
      <c r="Q62"/>
      <c r="R62"/>
      <c r="S62"/>
    </row>
    <row r="63" spans="1:19" ht="18.75">
      <c r="A63" s="115" t="s">
        <v>1</v>
      </c>
      <c r="B63" s="115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P63"/>
      <c r="Q63"/>
      <c r="R63"/>
      <c r="S63"/>
    </row>
    <row r="64" spans="1:19" ht="18.75">
      <c r="A64" s="115" t="s">
        <v>43</v>
      </c>
      <c r="B64" s="115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P64"/>
      <c r="Q64"/>
      <c r="R64"/>
      <c r="S64"/>
    </row>
    <row r="65" spans="1:19" ht="15.75" customHeight="1">
      <c r="A65" s="119" t="s">
        <v>3</v>
      </c>
      <c r="B65" s="141" t="s">
        <v>4</v>
      </c>
      <c r="C65" s="119" t="s">
        <v>5</v>
      </c>
      <c r="D65" s="116" t="s">
        <v>6</v>
      </c>
      <c r="E65" s="117"/>
      <c r="F65" s="118"/>
      <c r="G65" s="135" t="s">
        <v>7</v>
      </c>
      <c r="H65" s="116" t="s">
        <v>8</v>
      </c>
      <c r="I65" s="118"/>
      <c r="J65" s="133" t="s">
        <v>9</v>
      </c>
      <c r="K65" s="134"/>
      <c r="L65" s="18"/>
      <c r="M65" s="18"/>
      <c r="N65" s="18"/>
      <c r="O65" s="8"/>
      <c r="P65"/>
      <c r="Q65"/>
      <c r="R65"/>
      <c r="S65"/>
    </row>
    <row r="66" spans="1:19" ht="18.75">
      <c r="A66" s="120"/>
      <c r="B66" s="142"/>
      <c r="C66" s="120"/>
      <c r="D66" s="19" t="s">
        <v>10</v>
      </c>
      <c r="E66" s="19" t="s">
        <v>11</v>
      </c>
      <c r="F66" s="19" t="s">
        <v>12</v>
      </c>
      <c r="G66" s="136"/>
      <c r="H66" s="19" t="s">
        <v>13</v>
      </c>
      <c r="I66" s="19" t="s">
        <v>14</v>
      </c>
      <c r="J66" s="19" t="s">
        <v>15</v>
      </c>
      <c r="K66" s="19" t="s">
        <v>16</v>
      </c>
      <c r="L66" s="20"/>
      <c r="M66" s="20"/>
      <c r="N66" s="20"/>
      <c r="O66" s="9"/>
      <c r="P66"/>
      <c r="Q66"/>
      <c r="R66"/>
      <c r="S66"/>
    </row>
    <row r="67" spans="1:19" ht="18.75">
      <c r="A67" s="130" t="s">
        <v>44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2"/>
      <c r="L67" s="21"/>
      <c r="M67" s="21"/>
      <c r="N67" s="21"/>
      <c r="O67" s="10"/>
      <c r="P67"/>
      <c r="Q67"/>
      <c r="R67"/>
      <c r="S67"/>
    </row>
    <row r="68" spans="1:19" ht="18.75">
      <c r="A68" s="127">
        <v>268</v>
      </c>
      <c r="B68" s="15" t="s">
        <v>79</v>
      </c>
      <c r="C68" s="66">
        <v>200</v>
      </c>
      <c r="D68" s="24">
        <v>6.1</v>
      </c>
      <c r="E68" s="23">
        <v>7.3</v>
      </c>
      <c r="F68" s="24">
        <v>30.8</v>
      </c>
      <c r="G68" s="23">
        <v>214</v>
      </c>
      <c r="H68" s="24">
        <v>7.0000000000000007E-2</v>
      </c>
      <c r="I68" s="23">
        <v>1.3</v>
      </c>
      <c r="J68" s="24">
        <v>132.80000000000001</v>
      </c>
      <c r="K68" s="48">
        <v>0.44</v>
      </c>
      <c r="L68" s="85"/>
      <c r="M68" s="85"/>
      <c r="N68" s="85"/>
      <c r="O68" s="2"/>
      <c r="P68"/>
      <c r="Q68"/>
      <c r="R68"/>
      <c r="S68"/>
    </row>
    <row r="69" spans="1:19" ht="18.75">
      <c r="A69" s="128"/>
      <c r="B69" s="52" t="s">
        <v>61</v>
      </c>
      <c r="C69" s="53"/>
      <c r="D69" s="28"/>
      <c r="E69" s="25"/>
      <c r="F69" s="28"/>
      <c r="G69" s="25"/>
      <c r="H69" s="28"/>
      <c r="I69" s="25"/>
      <c r="J69" s="28"/>
      <c r="K69" s="51"/>
      <c r="L69" s="85"/>
      <c r="M69" s="85"/>
      <c r="N69" s="85"/>
      <c r="O69" s="2"/>
      <c r="P69"/>
      <c r="Q69"/>
      <c r="R69"/>
      <c r="S69"/>
    </row>
    <row r="70" spans="1:19" ht="18.75">
      <c r="A70" s="128"/>
      <c r="B70" s="52" t="s">
        <v>62</v>
      </c>
      <c r="C70" s="53"/>
      <c r="D70" s="28"/>
      <c r="E70" s="25"/>
      <c r="F70" s="28"/>
      <c r="G70" s="25"/>
      <c r="H70" s="28"/>
      <c r="I70" s="25"/>
      <c r="J70" s="28"/>
      <c r="K70" s="51"/>
      <c r="L70" s="85"/>
      <c r="M70" s="85"/>
      <c r="N70" s="85"/>
      <c r="O70" s="2"/>
      <c r="P70"/>
      <c r="Q70"/>
      <c r="R70"/>
      <c r="S70"/>
    </row>
    <row r="71" spans="1:19" ht="18.75">
      <c r="A71" s="128"/>
      <c r="B71" s="52" t="s">
        <v>45</v>
      </c>
      <c r="C71" s="53"/>
      <c r="D71" s="28"/>
      <c r="E71" s="25"/>
      <c r="F71" s="28"/>
      <c r="G71" s="25"/>
      <c r="H71" s="28"/>
      <c r="I71" s="25"/>
      <c r="J71" s="28"/>
      <c r="K71" s="51"/>
      <c r="L71" s="85"/>
      <c r="M71" s="85"/>
      <c r="N71" s="85"/>
      <c r="O71" s="2"/>
      <c r="P71"/>
      <c r="Q71"/>
      <c r="R71"/>
      <c r="S71"/>
    </row>
    <row r="72" spans="1:19" ht="18.75">
      <c r="A72" s="128"/>
      <c r="B72" s="52" t="s">
        <v>46</v>
      </c>
      <c r="C72" s="53"/>
      <c r="D72" s="28"/>
      <c r="E72" s="25"/>
      <c r="F72" s="28"/>
      <c r="G72" s="25"/>
      <c r="H72" s="28"/>
      <c r="I72" s="25"/>
      <c r="J72" s="28"/>
      <c r="K72" s="51"/>
      <c r="L72" s="85"/>
      <c r="M72" s="85"/>
      <c r="N72" s="85"/>
      <c r="O72" s="2"/>
      <c r="P72"/>
      <c r="Q72"/>
      <c r="R72"/>
      <c r="S72"/>
    </row>
    <row r="73" spans="1:19" ht="19.5" customHeight="1">
      <c r="A73" s="129"/>
      <c r="B73" s="54" t="s">
        <v>63</v>
      </c>
      <c r="C73" s="53"/>
      <c r="D73" s="28"/>
      <c r="E73" s="25"/>
      <c r="F73" s="28"/>
      <c r="G73" s="25"/>
      <c r="H73" s="28"/>
      <c r="I73" s="25"/>
      <c r="J73" s="28"/>
      <c r="K73" s="51"/>
      <c r="L73" s="85"/>
      <c r="M73" s="85"/>
      <c r="N73" s="85"/>
      <c r="O73" s="2"/>
      <c r="P73"/>
      <c r="Q73"/>
      <c r="R73"/>
      <c r="S73"/>
    </row>
    <row r="74" spans="1:19" ht="19.5" customHeight="1">
      <c r="A74" s="127">
        <v>513</v>
      </c>
      <c r="B74" s="65" t="s">
        <v>19</v>
      </c>
      <c r="C74" s="66">
        <v>180</v>
      </c>
      <c r="D74" s="24">
        <v>2.8</v>
      </c>
      <c r="E74" s="23">
        <v>2.4</v>
      </c>
      <c r="F74" s="24">
        <v>14.3</v>
      </c>
      <c r="G74" s="23">
        <v>71.099999999999994</v>
      </c>
      <c r="H74" s="24">
        <v>0.03</v>
      </c>
      <c r="I74" s="23">
        <v>1.17</v>
      </c>
      <c r="J74" s="24">
        <v>113.4</v>
      </c>
      <c r="K74" s="48">
        <v>0.09</v>
      </c>
      <c r="L74" s="85"/>
      <c r="M74" s="85"/>
      <c r="N74" s="85"/>
      <c r="O74" s="2"/>
      <c r="P74"/>
      <c r="Q74"/>
      <c r="R74"/>
      <c r="S74"/>
    </row>
    <row r="75" spans="1:19" ht="19.5" customHeight="1">
      <c r="A75" s="128"/>
      <c r="B75" s="52" t="s">
        <v>20</v>
      </c>
      <c r="C75" s="53"/>
      <c r="D75" s="28"/>
      <c r="E75" s="25"/>
      <c r="F75" s="28"/>
      <c r="G75" s="25"/>
      <c r="H75" s="28"/>
      <c r="I75" s="25"/>
      <c r="J75" s="28"/>
      <c r="K75" s="51"/>
      <c r="L75" s="85"/>
      <c r="M75" s="85"/>
      <c r="N75" s="85"/>
      <c r="O75" s="2"/>
      <c r="P75"/>
      <c r="Q75"/>
      <c r="R75"/>
      <c r="S75"/>
    </row>
    <row r="76" spans="1:19" ht="18.75" customHeight="1">
      <c r="A76" s="128"/>
      <c r="B76" s="52" t="s">
        <v>21</v>
      </c>
      <c r="C76" s="53"/>
      <c r="D76" s="28"/>
      <c r="E76" s="25"/>
      <c r="F76" s="28"/>
      <c r="G76" s="25"/>
      <c r="H76" s="28"/>
      <c r="I76" s="25"/>
      <c r="J76" s="28"/>
      <c r="K76" s="51"/>
      <c r="L76" s="25"/>
      <c r="M76" s="25"/>
      <c r="N76" s="25"/>
      <c r="O76" s="4"/>
      <c r="P76"/>
      <c r="Q76"/>
      <c r="R76"/>
      <c r="S76"/>
    </row>
    <row r="77" spans="1:19" ht="21" customHeight="1">
      <c r="A77" s="128"/>
      <c r="B77" s="52" t="s">
        <v>22</v>
      </c>
      <c r="C77" s="53"/>
      <c r="D77" s="28"/>
      <c r="E77" s="25"/>
      <c r="F77" s="28"/>
      <c r="G77" s="25"/>
      <c r="H77" s="28"/>
      <c r="I77" s="25"/>
      <c r="J77" s="28"/>
      <c r="K77" s="51"/>
      <c r="L77" s="25"/>
      <c r="M77" s="25"/>
      <c r="N77" s="25"/>
      <c r="O77" s="4"/>
      <c r="P77"/>
      <c r="Q77"/>
      <c r="R77"/>
      <c r="S77"/>
    </row>
    <row r="78" spans="1:19" ht="19.5" customHeight="1">
      <c r="A78" s="129"/>
      <c r="B78" s="54" t="s">
        <v>23</v>
      </c>
      <c r="C78" s="55"/>
      <c r="D78" s="33"/>
      <c r="E78" s="32"/>
      <c r="F78" s="33"/>
      <c r="G78" s="32"/>
      <c r="H78" s="33"/>
      <c r="I78" s="32"/>
      <c r="J78" s="33"/>
      <c r="K78" s="56"/>
      <c r="L78" s="25"/>
      <c r="M78" s="25"/>
      <c r="N78" s="25"/>
      <c r="O78" s="4"/>
      <c r="P78"/>
      <c r="Q78"/>
      <c r="R78"/>
      <c r="S78"/>
    </row>
    <row r="79" spans="1:19" ht="18" customHeight="1">
      <c r="A79" s="35">
        <v>114</v>
      </c>
      <c r="B79" s="36" t="s">
        <v>24</v>
      </c>
      <c r="C79" s="35">
        <v>50</v>
      </c>
      <c r="D79" s="37">
        <v>3.8</v>
      </c>
      <c r="E79" s="37">
        <v>0.4</v>
      </c>
      <c r="F79" s="37">
        <v>24.6</v>
      </c>
      <c r="G79" s="37">
        <v>117.5</v>
      </c>
      <c r="H79" s="32">
        <v>0.05</v>
      </c>
      <c r="I79" s="33">
        <v>0</v>
      </c>
      <c r="J79" s="32">
        <v>10</v>
      </c>
      <c r="K79" s="33">
        <v>0.5</v>
      </c>
      <c r="L79" s="25"/>
      <c r="M79" s="25"/>
      <c r="N79" s="25"/>
      <c r="O79" s="4"/>
      <c r="P79"/>
      <c r="Q79"/>
      <c r="R79"/>
      <c r="S79"/>
    </row>
    <row r="80" spans="1:19" ht="18.75">
      <c r="A80" s="121" t="s">
        <v>25</v>
      </c>
      <c r="B80" s="123"/>
      <c r="C80" s="38">
        <f t="shared" ref="C80:K80" si="4">SUM(C68:C79)</f>
        <v>430</v>
      </c>
      <c r="D80" s="19">
        <f t="shared" si="4"/>
        <v>12.7</v>
      </c>
      <c r="E80" s="19">
        <f t="shared" si="4"/>
        <v>10.1</v>
      </c>
      <c r="F80" s="19">
        <f t="shared" si="4"/>
        <v>69.7</v>
      </c>
      <c r="G80" s="19">
        <f t="shared" si="4"/>
        <v>402.6</v>
      </c>
      <c r="H80" s="19">
        <f t="shared" si="4"/>
        <v>0.15000000000000002</v>
      </c>
      <c r="I80" s="19">
        <f t="shared" si="4"/>
        <v>2.4699999999999998</v>
      </c>
      <c r="J80" s="19">
        <f t="shared" si="4"/>
        <v>256.20000000000005</v>
      </c>
      <c r="K80" s="19">
        <f t="shared" si="4"/>
        <v>1.03</v>
      </c>
      <c r="L80" s="20"/>
      <c r="M80" s="20"/>
      <c r="N80" s="20"/>
      <c r="O80" s="9"/>
      <c r="P80"/>
      <c r="Q80"/>
      <c r="R80"/>
      <c r="S80"/>
    </row>
    <row r="81" spans="1:19" ht="18.75">
      <c r="A81" s="130" t="s">
        <v>26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2"/>
      <c r="L81" s="21"/>
      <c r="M81" s="21"/>
      <c r="N81" s="21"/>
      <c r="O81" s="10"/>
      <c r="P81"/>
      <c r="Q81"/>
      <c r="R81"/>
      <c r="S81"/>
    </row>
    <row r="82" spans="1:19" ht="18.75">
      <c r="A82" s="39">
        <v>535</v>
      </c>
      <c r="B82" s="86" t="s">
        <v>27</v>
      </c>
      <c r="C82" s="87">
        <v>180</v>
      </c>
      <c r="D82" s="88">
        <v>5.2</v>
      </c>
      <c r="E82" s="89">
        <v>4.5</v>
      </c>
      <c r="F82" s="88">
        <v>7.2</v>
      </c>
      <c r="G82" s="88">
        <v>90</v>
      </c>
      <c r="H82" s="88">
        <v>7.0000000000000007E-2</v>
      </c>
      <c r="I82" s="88">
        <v>1.2</v>
      </c>
      <c r="J82" s="88">
        <v>216</v>
      </c>
      <c r="K82" s="88">
        <v>0.18</v>
      </c>
      <c r="L82" s="85"/>
      <c r="M82" s="85"/>
      <c r="N82" s="85"/>
      <c r="O82" s="2"/>
      <c r="P82"/>
      <c r="Q82"/>
      <c r="R82"/>
      <c r="S82"/>
    </row>
    <row r="83" spans="1:19" ht="18.75">
      <c r="A83" s="130" t="s">
        <v>28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2"/>
      <c r="L83" s="21"/>
      <c r="M83" s="21"/>
      <c r="N83" s="21"/>
      <c r="O83" s="10"/>
      <c r="P83"/>
      <c r="Q83"/>
      <c r="R83"/>
      <c r="S83"/>
    </row>
    <row r="84" spans="1:19" ht="37.5">
      <c r="A84" s="127">
        <v>2</v>
      </c>
      <c r="B84" s="90" t="s">
        <v>29</v>
      </c>
      <c r="C84" s="91">
        <v>50</v>
      </c>
      <c r="D84" s="24">
        <v>0.42</v>
      </c>
      <c r="E84" s="23">
        <v>2.52</v>
      </c>
      <c r="F84" s="24">
        <v>2.66</v>
      </c>
      <c r="G84" s="24">
        <v>35.01</v>
      </c>
      <c r="H84" s="23">
        <v>0.01</v>
      </c>
      <c r="I84" s="24">
        <v>9.6</v>
      </c>
      <c r="J84" s="23">
        <v>19.8</v>
      </c>
      <c r="K84" s="24">
        <v>0.7</v>
      </c>
      <c r="L84" s="25"/>
      <c r="M84" s="25"/>
      <c r="N84" s="25"/>
      <c r="O84" s="4"/>
      <c r="P84"/>
      <c r="Q84"/>
      <c r="R84"/>
      <c r="S84"/>
    </row>
    <row r="85" spans="1:19" ht="18.75">
      <c r="A85" s="128"/>
      <c r="B85" s="45" t="s">
        <v>30</v>
      </c>
      <c r="C85" s="44"/>
      <c r="D85" s="28"/>
      <c r="E85" s="25"/>
      <c r="F85" s="28"/>
      <c r="G85" s="28"/>
      <c r="H85" s="25"/>
      <c r="I85" s="28"/>
      <c r="J85" s="25"/>
      <c r="K85" s="28"/>
      <c r="L85" s="25"/>
      <c r="M85" s="25"/>
      <c r="N85" s="25"/>
      <c r="O85" s="4"/>
      <c r="P85"/>
      <c r="Q85"/>
      <c r="R85"/>
      <c r="S85"/>
    </row>
    <row r="86" spans="1:19" ht="18.75">
      <c r="A86" s="128"/>
      <c r="B86" s="45" t="s">
        <v>31</v>
      </c>
      <c r="C86" s="44"/>
      <c r="D86" s="28"/>
      <c r="E86" s="25"/>
      <c r="F86" s="28"/>
      <c r="G86" s="28"/>
      <c r="H86" s="25"/>
      <c r="I86" s="28"/>
      <c r="J86" s="25"/>
      <c r="K86" s="28"/>
      <c r="L86" s="25"/>
      <c r="M86" s="25"/>
      <c r="N86" s="25"/>
      <c r="O86" s="4"/>
      <c r="P86"/>
      <c r="Q86"/>
      <c r="R86"/>
      <c r="S86"/>
    </row>
    <row r="87" spans="1:19" ht="18.75">
      <c r="A87" s="128"/>
      <c r="B87" s="45" t="s">
        <v>32</v>
      </c>
      <c r="C87" s="44"/>
      <c r="D87" s="28"/>
      <c r="E87" s="25"/>
      <c r="F87" s="28"/>
      <c r="G87" s="28"/>
      <c r="H87" s="25"/>
      <c r="I87" s="28"/>
      <c r="J87" s="25"/>
      <c r="K87" s="28"/>
      <c r="L87" s="25"/>
      <c r="M87" s="25"/>
      <c r="N87" s="25"/>
      <c r="O87" s="4"/>
      <c r="P87"/>
      <c r="Q87"/>
      <c r="R87"/>
      <c r="S87"/>
    </row>
    <row r="88" spans="1:19" ht="18.75">
      <c r="A88" s="128"/>
      <c r="B88" s="45" t="s">
        <v>33</v>
      </c>
      <c r="C88" s="44"/>
      <c r="D88" s="28"/>
      <c r="E88" s="25"/>
      <c r="F88" s="28"/>
      <c r="G88" s="28"/>
      <c r="H88" s="25"/>
      <c r="I88" s="28"/>
      <c r="J88" s="25"/>
      <c r="K88" s="28"/>
      <c r="L88" s="25"/>
      <c r="M88" s="25"/>
      <c r="N88" s="25"/>
      <c r="O88" s="4"/>
      <c r="P88"/>
      <c r="Q88"/>
      <c r="R88"/>
      <c r="S88"/>
    </row>
    <row r="89" spans="1:19" ht="18.75">
      <c r="A89" s="129"/>
      <c r="B89" s="92" t="s">
        <v>34</v>
      </c>
      <c r="C89" s="93"/>
      <c r="D89" s="33"/>
      <c r="E89" s="32"/>
      <c r="F89" s="33"/>
      <c r="G89" s="33"/>
      <c r="H89" s="25"/>
      <c r="I89" s="28"/>
      <c r="J89" s="25"/>
      <c r="K89" s="28"/>
      <c r="L89" s="25"/>
      <c r="M89" s="25"/>
      <c r="N89" s="25"/>
      <c r="O89" s="4"/>
      <c r="P89"/>
      <c r="Q89"/>
      <c r="R89"/>
      <c r="S89"/>
    </row>
    <row r="90" spans="1:19" ht="37.5">
      <c r="A90" s="125">
        <v>149</v>
      </c>
      <c r="B90" s="46" t="s">
        <v>64</v>
      </c>
      <c r="C90" s="47">
        <v>200</v>
      </c>
      <c r="D90" s="24">
        <v>1.8</v>
      </c>
      <c r="E90" s="23">
        <v>3.4</v>
      </c>
      <c r="F90" s="24">
        <v>12.1</v>
      </c>
      <c r="G90" s="23">
        <v>86</v>
      </c>
      <c r="H90" s="24">
        <v>0.15</v>
      </c>
      <c r="I90" s="23">
        <v>6.9</v>
      </c>
      <c r="J90" s="24">
        <v>15.2</v>
      </c>
      <c r="K90" s="48">
        <v>0.7</v>
      </c>
      <c r="L90" s="12"/>
      <c r="M90" s="12"/>
      <c r="N90" s="12"/>
      <c r="O90" s="5"/>
      <c r="P90"/>
      <c r="Q90"/>
      <c r="R90"/>
      <c r="S90"/>
    </row>
    <row r="91" spans="1:19" ht="18.75">
      <c r="A91" s="124"/>
      <c r="B91" s="49" t="s">
        <v>69</v>
      </c>
      <c r="C91" s="50"/>
      <c r="D91" s="28"/>
      <c r="E91" s="25"/>
      <c r="F91" s="28"/>
      <c r="G91" s="25"/>
      <c r="H91" s="28"/>
      <c r="I91" s="25"/>
      <c r="J91" s="28"/>
      <c r="K91" s="51"/>
      <c r="L91" s="12"/>
      <c r="M91" s="12"/>
      <c r="N91" s="12"/>
      <c r="O91" s="5"/>
      <c r="P91"/>
      <c r="Q91"/>
      <c r="R91"/>
      <c r="S91"/>
    </row>
    <row r="92" spans="1:19" ht="18.75">
      <c r="A92" s="124"/>
      <c r="B92" s="52" t="s">
        <v>70</v>
      </c>
      <c r="C92" s="53"/>
      <c r="D92" s="28"/>
      <c r="E92" s="25"/>
      <c r="F92" s="28"/>
      <c r="G92" s="25"/>
      <c r="H92" s="28"/>
      <c r="I92" s="25"/>
      <c r="J92" s="28"/>
      <c r="K92" s="51"/>
      <c r="L92" s="12"/>
      <c r="M92" s="12"/>
      <c r="N92" s="12"/>
      <c r="O92" s="5"/>
      <c r="P92"/>
      <c r="Q92"/>
      <c r="R92"/>
      <c r="S92"/>
    </row>
    <row r="93" spans="1:19" ht="18.75">
      <c r="A93" s="124"/>
      <c r="B93" s="52" t="s">
        <v>52</v>
      </c>
      <c r="C93" s="53"/>
      <c r="D93" s="28"/>
      <c r="E93" s="25"/>
      <c r="F93" s="28"/>
      <c r="G93" s="25"/>
      <c r="H93" s="28"/>
      <c r="I93" s="25"/>
      <c r="J93" s="28"/>
      <c r="K93" s="51"/>
      <c r="L93" s="12"/>
      <c r="M93" s="12"/>
      <c r="N93" s="12"/>
      <c r="O93" s="5"/>
      <c r="P93"/>
      <c r="Q93"/>
      <c r="R93"/>
      <c r="S93"/>
    </row>
    <row r="94" spans="1:19" ht="18.75">
      <c r="A94" s="124"/>
      <c r="B94" s="52" t="s">
        <v>35</v>
      </c>
      <c r="C94" s="53"/>
      <c r="D94" s="28"/>
      <c r="E94" s="25"/>
      <c r="F94" s="28"/>
      <c r="G94" s="25"/>
      <c r="H94" s="28"/>
      <c r="I94" s="25"/>
      <c r="J94" s="28"/>
      <c r="K94" s="51"/>
      <c r="L94" s="12"/>
      <c r="M94" s="12"/>
      <c r="N94" s="12"/>
      <c r="O94" s="5"/>
      <c r="P94"/>
      <c r="Q94"/>
      <c r="R94"/>
      <c r="S94"/>
    </row>
    <row r="95" spans="1:19" ht="18.75">
      <c r="A95" s="124"/>
      <c r="B95" s="52" t="s">
        <v>71</v>
      </c>
      <c r="C95" s="53"/>
      <c r="D95" s="28"/>
      <c r="E95" s="25"/>
      <c r="F95" s="28"/>
      <c r="G95" s="25"/>
      <c r="H95" s="28"/>
      <c r="I95" s="25"/>
      <c r="J95" s="28"/>
      <c r="K95" s="51"/>
      <c r="L95" s="12"/>
      <c r="M95" s="12"/>
      <c r="N95" s="12"/>
      <c r="O95" s="5"/>
      <c r="P95"/>
      <c r="Q95"/>
      <c r="R95"/>
      <c r="S95"/>
    </row>
    <row r="96" spans="1:19" ht="18.75">
      <c r="A96" s="126"/>
      <c r="B96" s="54" t="s">
        <v>72</v>
      </c>
      <c r="C96" s="55"/>
      <c r="D96" s="33"/>
      <c r="E96" s="32"/>
      <c r="F96" s="33"/>
      <c r="G96" s="32"/>
      <c r="H96" s="33"/>
      <c r="I96" s="32"/>
      <c r="J96" s="33"/>
      <c r="K96" s="56"/>
      <c r="L96" s="12"/>
      <c r="M96" s="12"/>
      <c r="N96" s="12"/>
      <c r="O96" s="5"/>
      <c r="P96"/>
      <c r="Q96"/>
      <c r="R96"/>
      <c r="S96"/>
    </row>
    <row r="97" spans="1:19" ht="37.5">
      <c r="A97" s="139">
        <v>351</v>
      </c>
      <c r="B97" s="94" t="s">
        <v>80</v>
      </c>
      <c r="C97" s="95" t="s">
        <v>88</v>
      </c>
      <c r="D97" s="96">
        <v>10.36</v>
      </c>
      <c r="E97" s="58">
        <v>1.93</v>
      </c>
      <c r="F97" s="58">
        <v>6.79</v>
      </c>
      <c r="G97" s="58">
        <v>85.93</v>
      </c>
      <c r="H97" s="97">
        <v>4.2000000000000003E-2</v>
      </c>
      <c r="I97" s="97">
        <v>0.16800000000000001</v>
      </c>
      <c r="J97" s="97">
        <v>20.13</v>
      </c>
      <c r="K97" s="97">
        <v>0.34</v>
      </c>
      <c r="L97" s="12"/>
      <c r="M97" s="12"/>
      <c r="N97" s="12"/>
      <c r="O97" s="5"/>
      <c r="P97"/>
      <c r="Q97"/>
      <c r="R97"/>
      <c r="S97"/>
    </row>
    <row r="98" spans="1:19" ht="18.75">
      <c r="A98" s="140"/>
      <c r="B98" s="98" t="s">
        <v>89</v>
      </c>
      <c r="C98" s="99"/>
      <c r="D98" s="100"/>
      <c r="E98" s="13"/>
      <c r="F98" s="13"/>
      <c r="G98" s="13"/>
      <c r="H98" s="13"/>
      <c r="I98" s="13"/>
      <c r="J98" s="13"/>
      <c r="K98" s="13"/>
      <c r="L98" s="12"/>
      <c r="M98" s="12"/>
      <c r="N98" s="12"/>
      <c r="O98" s="5"/>
      <c r="P98"/>
      <c r="Q98"/>
      <c r="R98"/>
      <c r="S98"/>
    </row>
    <row r="99" spans="1:19" ht="18.75">
      <c r="A99" s="140"/>
      <c r="B99" s="98" t="s">
        <v>90</v>
      </c>
      <c r="C99" s="99"/>
      <c r="D99" s="100"/>
      <c r="E99" s="13"/>
      <c r="F99" s="13"/>
      <c r="G99" s="13"/>
      <c r="H99" s="13"/>
      <c r="I99" s="13"/>
      <c r="J99" s="13"/>
      <c r="K99" s="13"/>
      <c r="L99" s="12"/>
      <c r="M99" s="12"/>
      <c r="N99" s="12"/>
      <c r="O99" s="5"/>
      <c r="P99"/>
      <c r="Q99"/>
      <c r="R99"/>
      <c r="S99"/>
    </row>
    <row r="100" spans="1:19" ht="18.75">
      <c r="A100" s="140"/>
      <c r="B100" s="98" t="s">
        <v>84</v>
      </c>
      <c r="C100" s="99"/>
      <c r="D100" s="100"/>
      <c r="E100" s="13"/>
      <c r="F100" s="13"/>
      <c r="G100" s="13"/>
      <c r="H100" s="13"/>
      <c r="I100" s="13"/>
      <c r="J100" s="13"/>
      <c r="K100" s="13"/>
      <c r="L100" s="12"/>
      <c r="M100" s="12"/>
      <c r="N100" s="12"/>
      <c r="O100" s="5"/>
      <c r="P100"/>
      <c r="Q100"/>
      <c r="R100"/>
      <c r="S100"/>
    </row>
    <row r="101" spans="1:19" ht="18.75">
      <c r="A101" s="140"/>
      <c r="B101" s="98" t="s">
        <v>91</v>
      </c>
      <c r="C101" s="99"/>
      <c r="D101" s="100"/>
      <c r="E101" s="13"/>
      <c r="F101" s="13"/>
      <c r="G101" s="13"/>
      <c r="H101" s="13"/>
      <c r="I101" s="13"/>
      <c r="J101" s="13"/>
      <c r="K101" s="13"/>
      <c r="L101" s="12"/>
      <c r="M101" s="12"/>
      <c r="N101" s="12"/>
      <c r="O101" s="5"/>
      <c r="P101"/>
      <c r="Q101"/>
      <c r="R101"/>
      <c r="S101"/>
    </row>
    <row r="102" spans="1:19" ht="18.75">
      <c r="A102" s="140"/>
      <c r="B102" s="98" t="s">
        <v>92</v>
      </c>
      <c r="C102" s="99"/>
      <c r="D102" s="100"/>
      <c r="E102" s="13"/>
      <c r="F102" s="13"/>
      <c r="G102" s="13"/>
      <c r="H102" s="13"/>
      <c r="I102" s="13"/>
      <c r="J102" s="13"/>
      <c r="K102" s="13"/>
      <c r="L102" s="12"/>
      <c r="M102" s="12"/>
      <c r="N102" s="12"/>
      <c r="O102" s="5"/>
      <c r="P102"/>
      <c r="Q102"/>
      <c r="R102"/>
      <c r="S102"/>
    </row>
    <row r="103" spans="1:19" ht="18.75">
      <c r="A103" s="140"/>
      <c r="B103" s="98" t="s">
        <v>93</v>
      </c>
      <c r="C103" s="99"/>
      <c r="D103" s="100"/>
      <c r="E103" s="13"/>
      <c r="F103" s="13"/>
      <c r="G103" s="13"/>
      <c r="H103" s="13"/>
      <c r="I103" s="13"/>
      <c r="J103" s="13"/>
      <c r="K103" s="13"/>
      <c r="L103" s="12"/>
      <c r="M103" s="12"/>
      <c r="N103" s="12"/>
      <c r="O103" s="5"/>
      <c r="P103"/>
      <c r="Q103"/>
      <c r="R103"/>
      <c r="S103"/>
    </row>
    <row r="104" spans="1:19" ht="18.75">
      <c r="A104" s="140"/>
      <c r="B104" s="101" t="s">
        <v>87</v>
      </c>
      <c r="C104" s="102"/>
      <c r="D104" s="100"/>
      <c r="E104" s="13"/>
      <c r="F104" s="13"/>
      <c r="G104" s="13"/>
      <c r="H104" s="13"/>
      <c r="I104" s="13"/>
      <c r="J104" s="13"/>
      <c r="K104" s="13"/>
      <c r="L104" s="12"/>
      <c r="M104" s="12"/>
      <c r="N104" s="12"/>
      <c r="O104" s="5"/>
      <c r="P104"/>
      <c r="Q104"/>
      <c r="R104"/>
      <c r="S104"/>
    </row>
    <row r="105" spans="1:19" ht="16.5" customHeight="1">
      <c r="A105" s="125">
        <v>243</v>
      </c>
      <c r="B105" s="65" t="s">
        <v>53</v>
      </c>
      <c r="C105" s="66">
        <v>130</v>
      </c>
      <c r="D105" s="103">
        <v>7.4</v>
      </c>
      <c r="E105" s="23">
        <v>6.7</v>
      </c>
      <c r="F105" s="24">
        <v>32.130000000000003</v>
      </c>
      <c r="G105" s="23">
        <v>219.3</v>
      </c>
      <c r="H105" s="24">
        <v>0.17</v>
      </c>
      <c r="I105" s="23">
        <v>0</v>
      </c>
      <c r="J105" s="24">
        <v>12.35</v>
      </c>
      <c r="K105" s="48">
        <v>3.9</v>
      </c>
      <c r="L105" s="12"/>
      <c r="M105" s="12"/>
      <c r="N105" s="12"/>
      <c r="O105" s="5"/>
      <c r="P105"/>
      <c r="Q105"/>
      <c r="R105"/>
      <c r="S105"/>
    </row>
    <row r="106" spans="1:19" ht="19.5" customHeight="1">
      <c r="A106" s="124"/>
      <c r="B106" s="52" t="s">
        <v>100</v>
      </c>
      <c r="C106" s="53"/>
      <c r="D106" s="28"/>
      <c r="E106" s="25"/>
      <c r="F106" s="28"/>
      <c r="G106" s="25"/>
      <c r="H106" s="28"/>
      <c r="I106" s="25"/>
      <c r="J106" s="28"/>
      <c r="K106" s="51"/>
      <c r="L106" s="12"/>
      <c r="M106" s="12"/>
      <c r="N106" s="12"/>
      <c r="O106" s="5"/>
      <c r="P106"/>
      <c r="Q106"/>
      <c r="R106"/>
      <c r="S106"/>
    </row>
    <row r="107" spans="1:19" ht="18.75">
      <c r="A107" s="124"/>
      <c r="B107" s="52" t="s">
        <v>101</v>
      </c>
      <c r="C107" s="53"/>
      <c r="D107" s="28"/>
      <c r="E107" s="25"/>
      <c r="F107" s="28"/>
      <c r="G107" s="25"/>
      <c r="H107" s="28"/>
      <c r="I107" s="25"/>
      <c r="J107" s="28"/>
      <c r="K107" s="51"/>
      <c r="L107" s="12"/>
      <c r="M107" s="12"/>
      <c r="N107" s="12"/>
      <c r="O107" s="5"/>
      <c r="P107"/>
      <c r="Q107"/>
      <c r="R107"/>
      <c r="S107"/>
    </row>
    <row r="108" spans="1:19" ht="19.5" customHeight="1">
      <c r="A108" s="126"/>
      <c r="B108" s="54" t="s">
        <v>102</v>
      </c>
      <c r="C108" s="55"/>
      <c r="D108" s="33"/>
      <c r="E108" s="32"/>
      <c r="F108" s="33"/>
      <c r="G108" s="32"/>
      <c r="H108" s="33"/>
      <c r="I108" s="32"/>
      <c r="J108" s="33"/>
      <c r="K108" s="56"/>
      <c r="L108" s="12"/>
      <c r="M108" s="12"/>
      <c r="N108" s="12"/>
      <c r="O108" s="5"/>
      <c r="P108"/>
      <c r="Q108"/>
      <c r="R108"/>
      <c r="S108"/>
    </row>
    <row r="109" spans="1:19" ht="18.75" customHeight="1">
      <c r="A109" s="39">
        <v>537</v>
      </c>
      <c r="B109" s="68" t="s">
        <v>49</v>
      </c>
      <c r="C109" s="104">
        <v>180</v>
      </c>
      <c r="D109" s="37">
        <v>1</v>
      </c>
      <c r="E109" s="105">
        <v>0.2</v>
      </c>
      <c r="F109" s="37">
        <v>20.2</v>
      </c>
      <c r="G109" s="105">
        <v>82</v>
      </c>
      <c r="H109" s="37">
        <v>0.02</v>
      </c>
      <c r="I109" s="105">
        <v>4</v>
      </c>
      <c r="J109" s="37">
        <v>14</v>
      </c>
      <c r="K109" s="106">
        <v>2.8</v>
      </c>
      <c r="L109" s="25"/>
      <c r="M109" s="25"/>
      <c r="N109" s="25"/>
      <c r="O109" s="4"/>
      <c r="P109"/>
      <c r="Q109"/>
      <c r="R109"/>
      <c r="S109"/>
    </row>
    <row r="110" spans="1:19" ht="18.75">
      <c r="A110" s="35">
        <v>114</v>
      </c>
      <c r="B110" s="68" t="s">
        <v>24</v>
      </c>
      <c r="C110" s="35">
        <v>25</v>
      </c>
      <c r="D110" s="37">
        <v>13.5</v>
      </c>
      <c r="E110" s="37">
        <v>1.3</v>
      </c>
      <c r="F110" s="37">
        <v>87.5</v>
      </c>
      <c r="G110" s="37">
        <v>59</v>
      </c>
      <c r="H110" s="37">
        <v>0.2</v>
      </c>
      <c r="I110" s="37">
        <v>0</v>
      </c>
      <c r="J110" s="37">
        <v>35.700000000000003</v>
      </c>
      <c r="K110" s="37">
        <v>1.9</v>
      </c>
      <c r="L110" s="25"/>
      <c r="M110" s="25"/>
      <c r="N110" s="25"/>
      <c r="O110" s="4"/>
      <c r="P110"/>
      <c r="Q110"/>
      <c r="R110"/>
      <c r="S110"/>
    </row>
    <row r="111" spans="1:19" ht="18.75">
      <c r="A111" s="107">
        <v>115</v>
      </c>
      <c r="B111" s="36" t="s">
        <v>37</v>
      </c>
      <c r="C111" s="35">
        <v>30</v>
      </c>
      <c r="D111" s="37">
        <v>2</v>
      </c>
      <c r="E111" s="37">
        <v>0.36</v>
      </c>
      <c r="F111" s="37">
        <v>10</v>
      </c>
      <c r="G111" s="37">
        <v>52</v>
      </c>
      <c r="H111" s="37">
        <v>0.05</v>
      </c>
      <c r="I111" s="37">
        <v>0</v>
      </c>
      <c r="J111" s="37">
        <v>10.5</v>
      </c>
      <c r="K111" s="37">
        <v>1.2</v>
      </c>
      <c r="L111" s="25"/>
      <c r="M111" s="25"/>
      <c r="N111" s="25"/>
      <c r="O111" s="4"/>
      <c r="P111"/>
      <c r="Q111"/>
      <c r="R111"/>
      <c r="S111"/>
    </row>
    <row r="112" spans="1:19" ht="18.75">
      <c r="A112" s="121" t="s">
        <v>38</v>
      </c>
      <c r="B112" s="123"/>
      <c r="C112" s="38">
        <f t="shared" ref="C112:K112" si="5">SUM(C84:C111)</f>
        <v>615</v>
      </c>
      <c r="D112" s="19">
        <f t="shared" si="5"/>
        <v>36.480000000000004</v>
      </c>
      <c r="E112" s="19">
        <f t="shared" si="5"/>
        <v>16.41</v>
      </c>
      <c r="F112" s="19">
        <f t="shared" si="5"/>
        <v>171.38</v>
      </c>
      <c r="G112" s="19">
        <f t="shared" si="5"/>
        <v>619.24</v>
      </c>
      <c r="H112" s="19">
        <f t="shared" si="5"/>
        <v>0.64200000000000013</v>
      </c>
      <c r="I112" s="19">
        <f t="shared" si="5"/>
        <v>20.667999999999999</v>
      </c>
      <c r="J112" s="19">
        <f t="shared" si="5"/>
        <v>127.67999999999999</v>
      </c>
      <c r="K112" s="19">
        <f t="shared" si="5"/>
        <v>11.54</v>
      </c>
      <c r="L112" s="20"/>
      <c r="M112" s="20"/>
      <c r="N112" s="20"/>
      <c r="O112" s="9"/>
      <c r="P112"/>
      <c r="Q112"/>
      <c r="R112"/>
      <c r="S112"/>
    </row>
    <row r="113" spans="1:19" ht="18.75">
      <c r="A113" s="130" t="s">
        <v>39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2"/>
      <c r="L113" s="21"/>
      <c r="M113" s="21"/>
      <c r="N113" s="21"/>
      <c r="O113" s="10"/>
      <c r="P113"/>
      <c r="Q113"/>
      <c r="R113"/>
      <c r="S113"/>
    </row>
    <row r="114" spans="1:19" ht="18.75">
      <c r="A114" s="35">
        <v>607</v>
      </c>
      <c r="B114" s="75" t="s">
        <v>51</v>
      </c>
      <c r="C114" s="108">
        <v>50</v>
      </c>
      <c r="D114" s="109">
        <v>1.3</v>
      </c>
      <c r="E114" s="110">
        <v>1.6</v>
      </c>
      <c r="F114" s="109">
        <v>38.6</v>
      </c>
      <c r="G114" s="110">
        <v>175</v>
      </c>
      <c r="H114" s="109">
        <v>1.4999999999999999E-2</v>
      </c>
      <c r="I114" s="110">
        <v>0</v>
      </c>
      <c r="J114" s="109">
        <v>8</v>
      </c>
      <c r="K114" s="111">
        <v>0.8</v>
      </c>
      <c r="L114" s="25"/>
      <c r="M114" s="25"/>
      <c r="N114" s="25"/>
      <c r="O114" s="4"/>
      <c r="P114"/>
      <c r="Q114"/>
      <c r="R114"/>
      <c r="S114"/>
    </row>
    <row r="115" spans="1:19" ht="18.75">
      <c r="A115" s="125">
        <v>502</v>
      </c>
      <c r="B115" s="75" t="s">
        <v>40</v>
      </c>
      <c r="C115" s="22">
        <v>200</v>
      </c>
      <c r="D115" s="23">
        <v>0.1</v>
      </c>
      <c r="E115" s="24">
        <v>0</v>
      </c>
      <c r="F115" s="23">
        <v>15</v>
      </c>
      <c r="G115" s="24">
        <v>60</v>
      </c>
      <c r="H115" s="23">
        <v>0</v>
      </c>
      <c r="I115" s="24">
        <v>0</v>
      </c>
      <c r="J115" s="23">
        <v>5</v>
      </c>
      <c r="K115" s="24">
        <v>0.4</v>
      </c>
      <c r="L115" s="16"/>
      <c r="M115" s="16"/>
      <c r="N115" s="16"/>
      <c r="O115"/>
      <c r="P115"/>
      <c r="Q115"/>
      <c r="R115"/>
      <c r="S115"/>
    </row>
    <row r="116" spans="1:19" ht="15.75" customHeight="1">
      <c r="A116" s="124"/>
      <c r="B116" s="76" t="s">
        <v>78</v>
      </c>
      <c r="C116" s="27"/>
      <c r="D116" s="25"/>
      <c r="E116" s="28"/>
      <c r="F116" s="25"/>
      <c r="G116" s="28"/>
      <c r="H116" s="25"/>
      <c r="I116" s="28"/>
      <c r="J116" s="25"/>
      <c r="K116" s="28"/>
      <c r="L116" s="16"/>
      <c r="M116" s="16"/>
      <c r="N116" s="16"/>
      <c r="O116"/>
      <c r="P116"/>
      <c r="Q116"/>
      <c r="R116"/>
      <c r="S116"/>
    </row>
    <row r="117" spans="1:19" ht="18.75">
      <c r="A117" s="124"/>
      <c r="B117" s="77" t="s">
        <v>47</v>
      </c>
      <c r="C117" s="78"/>
      <c r="D117" s="25"/>
      <c r="E117" s="28"/>
      <c r="F117" s="25"/>
      <c r="G117" s="28"/>
      <c r="H117" s="25"/>
      <c r="I117" s="28"/>
      <c r="J117" s="25"/>
      <c r="K117" s="28"/>
      <c r="L117" s="16"/>
      <c r="M117" s="16"/>
      <c r="N117" s="16"/>
      <c r="O117"/>
      <c r="P117"/>
      <c r="Q117"/>
      <c r="R117"/>
      <c r="S117"/>
    </row>
    <row r="118" spans="1:19" ht="18.75">
      <c r="A118" s="126"/>
      <c r="B118" s="79" t="s">
        <v>98</v>
      </c>
      <c r="C118" s="31"/>
      <c r="D118" s="32"/>
      <c r="E118" s="33"/>
      <c r="F118" s="32"/>
      <c r="G118" s="33"/>
      <c r="H118" s="32"/>
      <c r="I118" s="33"/>
      <c r="J118" s="32"/>
      <c r="K118" s="33"/>
      <c r="L118" s="16"/>
      <c r="M118" s="16"/>
      <c r="N118" s="16"/>
      <c r="O118"/>
      <c r="P118"/>
      <c r="Q118"/>
      <c r="R118"/>
      <c r="S118"/>
    </row>
    <row r="119" spans="1:19" ht="18.75">
      <c r="A119" s="121" t="s">
        <v>41</v>
      </c>
      <c r="B119" s="122"/>
      <c r="C119" s="38">
        <f>SUM(C114:C118)</f>
        <v>250</v>
      </c>
      <c r="D119" s="19">
        <f t="shared" ref="D119:K119" si="6">SUM(D114:D118)</f>
        <v>1.4000000000000001</v>
      </c>
      <c r="E119" s="19">
        <f t="shared" si="6"/>
        <v>1.6</v>
      </c>
      <c r="F119" s="19">
        <f t="shared" si="6"/>
        <v>53.6</v>
      </c>
      <c r="G119" s="19">
        <f t="shared" si="6"/>
        <v>235</v>
      </c>
      <c r="H119" s="19">
        <f t="shared" si="6"/>
        <v>1.4999999999999999E-2</v>
      </c>
      <c r="I119" s="19">
        <f t="shared" si="6"/>
        <v>0</v>
      </c>
      <c r="J119" s="19">
        <f t="shared" si="6"/>
        <v>13</v>
      </c>
      <c r="K119" s="112">
        <f t="shared" si="6"/>
        <v>1.2000000000000002</v>
      </c>
      <c r="L119" s="16"/>
      <c r="M119" s="16"/>
      <c r="N119" s="16"/>
      <c r="O119"/>
      <c r="P119"/>
      <c r="Q119"/>
      <c r="R119"/>
      <c r="S119"/>
    </row>
    <row r="120" spans="1:19" ht="18.75">
      <c r="A120" s="121" t="s">
        <v>42</v>
      </c>
      <c r="B120" s="123"/>
      <c r="C120" s="80">
        <f t="shared" ref="C120:K120" si="7">SUM(C80+C82+C112+C119)</f>
        <v>1475</v>
      </c>
      <c r="D120" s="81">
        <f t="shared" si="7"/>
        <v>55.78</v>
      </c>
      <c r="E120" s="81">
        <f t="shared" si="7"/>
        <v>32.61</v>
      </c>
      <c r="F120" s="81">
        <f t="shared" si="7"/>
        <v>301.88</v>
      </c>
      <c r="G120" s="81">
        <f t="shared" si="7"/>
        <v>1346.8400000000001</v>
      </c>
      <c r="H120" s="81">
        <f t="shared" si="7"/>
        <v>0.87700000000000011</v>
      </c>
      <c r="I120" s="81">
        <f t="shared" si="7"/>
        <v>24.338000000000001</v>
      </c>
      <c r="J120" s="81">
        <f t="shared" si="7"/>
        <v>612.88</v>
      </c>
      <c r="K120" s="113">
        <f t="shared" si="7"/>
        <v>13.95</v>
      </c>
      <c r="L120" s="16"/>
      <c r="M120" s="16"/>
      <c r="N120" s="16"/>
      <c r="O120"/>
      <c r="P120"/>
      <c r="Q120"/>
      <c r="R120"/>
      <c r="S120"/>
    </row>
    <row r="121" spans="1:19" ht="18.75">
      <c r="A121" s="16"/>
      <c r="B121" s="114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</sheetData>
  <mergeCells count="50">
    <mergeCell ref="A115:A118"/>
    <mergeCell ref="B4:B5"/>
    <mergeCell ref="B65:B66"/>
    <mergeCell ref="A22:K22"/>
    <mergeCell ref="G4:G5"/>
    <mergeCell ref="A7:A12"/>
    <mergeCell ref="A13:A17"/>
    <mergeCell ref="A68:A73"/>
    <mergeCell ref="A74:A78"/>
    <mergeCell ref="A90:A96"/>
    <mergeCell ref="J4:K4"/>
    <mergeCell ref="A6:K6"/>
    <mergeCell ref="A19:B19"/>
    <mergeCell ref="A20:K20"/>
    <mergeCell ref="A29:A35"/>
    <mergeCell ref="A44:A47"/>
    <mergeCell ref="A36:A43"/>
    <mergeCell ref="D65:F65"/>
    <mergeCell ref="A60:B60"/>
    <mergeCell ref="A62:B62"/>
    <mergeCell ref="C65:C66"/>
    <mergeCell ref="A81:K81"/>
    <mergeCell ref="A83:K83"/>
    <mergeCell ref="A112:B112"/>
    <mergeCell ref="A97:A104"/>
    <mergeCell ref="A63:B63"/>
    <mergeCell ref="A64:B64"/>
    <mergeCell ref="A105:A108"/>
    <mergeCell ref="A119:B119"/>
    <mergeCell ref="A120:B120"/>
    <mergeCell ref="A4:A5"/>
    <mergeCell ref="A23:A28"/>
    <mergeCell ref="A55:A58"/>
    <mergeCell ref="A65:A66"/>
    <mergeCell ref="A84:A89"/>
    <mergeCell ref="A67:K67"/>
    <mergeCell ref="H65:I65"/>
    <mergeCell ref="J65:K65"/>
    <mergeCell ref="G65:G66"/>
    <mergeCell ref="A51:B51"/>
    <mergeCell ref="A53:K53"/>
    <mergeCell ref="A59:B59"/>
    <mergeCell ref="A113:K113"/>
    <mergeCell ref="A80:B80"/>
    <mergeCell ref="A1:B1"/>
    <mergeCell ref="A2:B2"/>
    <mergeCell ref="A3:B3"/>
    <mergeCell ref="D4:F4"/>
    <mergeCell ref="H4:I4"/>
    <mergeCell ref="C4:C5"/>
  </mergeCells>
  <pageMargins left="0.31496062992126" right="0.31496062992126" top="0.35433070866141703" bottom="0.35433070866141703" header="0.31496062992126" footer="0.31496062992126"/>
  <pageSetup paperSize="9" scale="55" orientation="portrait" r:id="rId1"/>
  <rowBreaks count="1" manualBreakCount="1">
    <brk id="6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1.1</vt:lpstr>
      <vt:lpstr>'1.1'!Область_печати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