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200" windowHeight="11025"/>
  </bookViews>
  <sheets>
    <sheet name="1.2" sheetId="2" r:id="rId1"/>
  </sheets>
  <definedNames>
    <definedName name="_xlnm.Print_Area" localSheetId="0">'1.2'!$A$1:$W$151</definedName>
  </definedNames>
  <calcPr calcId="125725"/>
</workbook>
</file>

<file path=xl/calcChain.xml><?xml version="1.0" encoding="utf-8"?>
<calcChain xmlns="http://schemas.openxmlformats.org/spreadsheetml/2006/main">
  <c r="D25" i="2"/>
  <c r="E25"/>
  <c r="F25"/>
  <c r="G25"/>
  <c r="H25"/>
  <c r="I25"/>
  <c r="J25"/>
  <c r="K25"/>
  <c r="K150" l="1"/>
  <c r="J150"/>
  <c r="I150"/>
  <c r="H150"/>
  <c r="G150"/>
  <c r="F150"/>
  <c r="E150"/>
  <c r="D150"/>
  <c r="C150"/>
  <c r="K132"/>
  <c r="J132"/>
  <c r="I132"/>
  <c r="H132"/>
  <c r="G132"/>
  <c r="F132"/>
  <c r="E132"/>
  <c r="D132"/>
  <c r="C132"/>
  <c r="K101"/>
  <c r="J101"/>
  <c r="I101"/>
  <c r="H101"/>
  <c r="G101"/>
  <c r="F101"/>
  <c r="E101"/>
  <c r="D101"/>
  <c r="K73"/>
  <c r="J73"/>
  <c r="I73"/>
  <c r="H73"/>
  <c r="G73"/>
  <c r="F73"/>
  <c r="E73"/>
  <c r="D73"/>
  <c r="C73"/>
  <c r="K57"/>
  <c r="J57"/>
  <c r="I57"/>
  <c r="H57"/>
  <c r="G57"/>
  <c r="F57"/>
  <c r="E57"/>
  <c r="D57"/>
  <c r="C57"/>
  <c r="D151" l="1"/>
  <c r="H151"/>
  <c r="J151"/>
  <c r="F151"/>
  <c r="C151"/>
  <c r="E151"/>
  <c r="G151"/>
  <c r="I151"/>
  <c r="K151"/>
  <c r="J74"/>
  <c r="H74"/>
  <c r="F74"/>
  <c r="D74"/>
  <c r="K74"/>
  <c r="I74"/>
  <c r="G74"/>
  <c r="E74"/>
  <c r="C74"/>
</calcChain>
</file>

<file path=xl/sharedStrings.xml><?xml version="1.0" encoding="utf-8"?>
<sst xmlns="http://schemas.openxmlformats.org/spreadsheetml/2006/main" count="171" uniqueCount="118">
  <si>
    <t>Неделя: 1-ая</t>
  </si>
  <si>
    <t>Возрастная категория: с 1,5 до 3 лет</t>
  </si>
  <si>
    <t>№ рец.</t>
  </si>
  <si>
    <t>Прием пищи, наименование блюд</t>
  </si>
  <si>
    <t>Масса порций</t>
  </si>
  <si>
    <t>Пищевые вещества</t>
  </si>
  <si>
    <t>Энергетическая ценность (ккал)</t>
  </si>
  <si>
    <t>Витамины (мг)</t>
  </si>
  <si>
    <t>Минеральные вещества (мг)</t>
  </si>
  <si>
    <t>Б</t>
  </si>
  <si>
    <t>Ж</t>
  </si>
  <si>
    <t>У</t>
  </si>
  <si>
    <t>В1</t>
  </si>
  <si>
    <t>С</t>
  </si>
  <si>
    <t>Ca</t>
  </si>
  <si>
    <t>Fe</t>
  </si>
  <si>
    <t>Хлеб пшеничный</t>
  </si>
  <si>
    <t>ИТОГО ЗАВТРАК</t>
  </si>
  <si>
    <t>II завтрак</t>
  </si>
  <si>
    <t>Обед</t>
  </si>
  <si>
    <t>Компот из сухофруктов</t>
  </si>
  <si>
    <t>вода - 142</t>
  </si>
  <si>
    <t>сахар - 11,25</t>
  </si>
  <si>
    <t>Хлеб ржаной</t>
  </si>
  <si>
    <t>ИТОГО ОБЕД</t>
  </si>
  <si>
    <t>Полдник</t>
  </si>
  <si>
    <t xml:space="preserve">Булочка домашняя </t>
  </si>
  <si>
    <t>Мука пшеничная в/с -39</t>
  </si>
  <si>
    <t>Мука пшен. на подпыл-2</t>
  </si>
  <si>
    <t>Сахар-7</t>
  </si>
  <si>
    <t>Яйца-1/36-1,11</t>
  </si>
  <si>
    <t>Дрожжи прессованные-1</t>
  </si>
  <si>
    <t xml:space="preserve">Вода-17 </t>
  </si>
  <si>
    <t>Масса полуфабриката-72,5</t>
  </si>
  <si>
    <t>Чай с сахаром</t>
  </si>
  <si>
    <t>ИТОГО ПОЛДНИК</t>
  </si>
  <si>
    <t>ИТОГО ЗА ДЕНЬ</t>
  </si>
  <si>
    <t>Возрастная категория: с 3 до 7 лет</t>
  </si>
  <si>
    <t>Завтрак</t>
  </si>
  <si>
    <t>сухофрукты - 22,5</t>
  </si>
  <si>
    <t>вода - 171,0</t>
  </si>
  <si>
    <t>сахар - 13,5</t>
  </si>
  <si>
    <t>День: 2</t>
  </si>
  <si>
    <t>масло сл. - 5,0</t>
  </si>
  <si>
    <t>масло сл. - 1,8</t>
  </si>
  <si>
    <t xml:space="preserve">Картофельное пюре </t>
  </si>
  <si>
    <t>картофель - 124,3</t>
  </si>
  <si>
    <t>молоко - 17,6</t>
  </si>
  <si>
    <t>Фрукты</t>
  </si>
  <si>
    <t>масло сл. - 2,1</t>
  </si>
  <si>
    <t>картофель - 147,0</t>
  </si>
  <si>
    <t>молоко - 20,8</t>
  </si>
  <si>
    <t>масло сл. - 5,8</t>
  </si>
  <si>
    <t>Йогурт</t>
  </si>
  <si>
    <t>говядина - 44,4</t>
  </si>
  <si>
    <t>хлеб пш. - 9,0</t>
  </si>
  <si>
    <t>вода - 15,6</t>
  </si>
  <si>
    <t>сухофрукты - 18,0</t>
  </si>
  <si>
    <t>говядина - 51,8</t>
  </si>
  <si>
    <t>хлеб пш. - 10,0</t>
  </si>
  <si>
    <t>вода - 18,2</t>
  </si>
  <si>
    <t>Морковь-10</t>
  </si>
  <si>
    <t>чай -1</t>
  </si>
  <si>
    <t xml:space="preserve">  раст.масло-9</t>
  </si>
  <si>
    <t>Запеканка из творога</t>
  </si>
  <si>
    <t>Творог-141</t>
  </si>
  <si>
    <t>Крупа манная-9,7</t>
  </si>
  <si>
    <t>Вода или молоко для каши-36</t>
  </si>
  <si>
    <t>или мука пшеничная-12</t>
  </si>
  <si>
    <t>Сахар-9,7</t>
  </si>
  <si>
    <t>Сметана-5,2</t>
  </si>
  <si>
    <t>Сухари-5,2</t>
  </si>
  <si>
    <t>Масло сливочное-5,2</t>
  </si>
  <si>
    <t xml:space="preserve">Соус-50 </t>
  </si>
  <si>
    <t>Творог-122,2</t>
  </si>
  <si>
    <t>Крупа манная-8,4</t>
  </si>
  <si>
    <t>Вода или молоко для каши-31,2</t>
  </si>
  <si>
    <t>или мука пшеничная-10,4</t>
  </si>
  <si>
    <t>Яйцо-3,4</t>
  </si>
  <si>
    <t>Сахар-8,4</t>
  </si>
  <si>
    <t>Ванилин-0,013</t>
  </si>
  <si>
    <t>Сметана-4,5</t>
  </si>
  <si>
    <t>Сухари-4,5</t>
  </si>
  <si>
    <t>Масло сливочное-4,5</t>
  </si>
  <si>
    <t>Салат из свеклы с чесноком</t>
  </si>
  <si>
    <t>Свекла-46,4</t>
  </si>
  <si>
    <t>Чеснок-0,24</t>
  </si>
  <si>
    <t>Масло растительное-4</t>
  </si>
  <si>
    <t xml:space="preserve">Рассольник ленинградский </t>
  </si>
  <si>
    <t>Картофель-60,0</t>
  </si>
  <si>
    <t>Морковь-7,5</t>
  </si>
  <si>
    <t>Лук-3,75</t>
  </si>
  <si>
    <t>Масло слив или раст -3,0</t>
  </si>
  <si>
    <t>Крупа: рисовая, овсяная, пшеничная-3</t>
  </si>
  <si>
    <t>Огурцы соленые -10,5</t>
  </si>
  <si>
    <t>Сметана-6</t>
  </si>
  <si>
    <t>Яйцо-4</t>
  </si>
  <si>
    <t>Ванилин-0,015</t>
  </si>
  <si>
    <t>150/50</t>
  </si>
  <si>
    <t>Свекла-58</t>
  </si>
  <si>
    <t>Чеснок-0,3</t>
  </si>
  <si>
    <t>Масло растительное-5</t>
  </si>
  <si>
    <t>Картофель-80,0</t>
  </si>
  <si>
    <t>Лук-5,0</t>
  </si>
  <si>
    <t>Масло слив или раст -4,0</t>
  </si>
  <si>
    <t>Крупа : рисовая, овсяная, пшеничная-4</t>
  </si>
  <si>
    <t>Огурцы соленые -14</t>
  </si>
  <si>
    <t>Сметана-8</t>
  </si>
  <si>
    <t>вода - 112,5</t>
  </si>
  <si>
    <t>вода - 135</t>
  </si>
  <si>
    <t>Чай с лимоном</t>
  </si>
  <si>
    <t>лимон-6</t>
  </si>
  <si>
    <t>чай -45</t>
  </si>
  <si>
    <t>лимон-7,2</t>
  </si>
  <si>
    <t>вода - 60</t>
  </si>
  <si>
    <t>Фрикадельки из говядины пар.</t>
  </si>
  <si>
    <t>130/50</t>
  </si>
  <si>
    <t>Раст.масло-9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</si>
</sst>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charset val="13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Arial"/>
      <family val="2"/>
      <charset val="204"/>
    </font>
    <font>
      <b/>
      <u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00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2" fontId="1" fillId="0" borderId="6" xfId="0" applyNumberFormat="1" applyFont="1" applyBorder="1" applyAlignment="1">
      <alignment horizontal="center" vertical="top"/>
    </xf>
    <xf numFmtId="0" fontId="3" fillId="0" borderId="7" xfId="0" applyFont="1" applyBorder="1" applyAlignment="1">
      <alignment vertical="top"/>
    </xf>
    <xf numFmtId="0" fontId="2" fillId="0" borderId="1" xfId="0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2" fillId="0" borderId="11" xfId="0" applyFont="1" applyBorder="1"/>
    <xf numFmtId="0" fontId="3" fillId="0" borderId="1" xfId="0" applyFont="1" applyBorder="1"/>
    <xf numFmtId="0" fontId="2" fillId="0" borderId="8" xfId="0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 vertical="top"/>
    </xf>
    <xf numFmtId="2" fontId="2" fillId="0" borderId="8" xfId="0" applyNumberFormat="1" applyFont="1" applyBorder="1" applyAlignment="1">
      <alignment horizontal="center" vertical="top"/>
    </xf>
    <xf numFmtId="0" fontId="2" fillId="0" borderId="10" xfId="0" applyFont="1" applyBorder="1"/>
    <xf numFmtId="0" fontId="2" fillId="0" borderId="0" xfId="0" applyFont="1" applyBorder="1" applyAlignment="1">
      <alignment horizontal="center" vertical="top"/>
    </xf>
    <xf numFmtId="2" fontId="2" fillId="0" borderId="10" xfId="0" applyNumberFormat="1" applyFont="1" applyBorder="1" applyAlignment="1">
      <alignment horizontal="center" vertical="top"/>
    </xf>
    <xf numFmtId="2" fontId="2" fillId="0" borderId="0" xfId="0" applyNumberFormat="1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5" xfId="0" applyFont="1" applyBorder="1"/>
    <xf numFmtId="0" fontId="2" fillId="0" borderId="12" xfId="0" applyFont="1" applyBorder="1" applyAlignment="1">
      <alignment horizontal="center" vertical="top"/>
    </xf>
    <xf numFmtId="2" fontId="2" fillId="0" borderId="5" xfId="0" applyNumberFormat="1" applyFont="1" applyBorder="1" applyAlignment="1">
      <alignment horizontal="center" vertical="top"/>
    </xf>
    <xf numFmtId="2" fontId="2" fillId="0" borderId="12" xfId="0" applyNumberFormat="1" applyFont="1" applyBorder="1" applyAlignment="1">
      <alignment horizontal="center" vertical="top"/>
    </xf>
    <xf numFmtId="2" fontId="2" fillId="0" borderId="6" xfId="0" applyNumberFormat="1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2" fontId="1" fillId="0" borderId="5" xfId="0" applyNumberFormat="1" applyFont="1" applyBorder="1" applyAlignment="1">
      <alignment horizontal="center" vertical="top"/>
    </xf>
    <xf numFmtId="0" fontId="4" fillId="0" borderId="10" xfId="0" applyFont="1" applyBorder="1"/>
    <xf numFmtId="0" fontId="3" fillId="0" borderId="1" xfId="0" applyFont="1" applyBorder="1" applyAlignment="1">
      <alignment vertical="top" wrapText="1"/>
    </xf>
    <xf numFmtId="0" fontId="3" fillId="0" borderId="6" xfId="0" applyFont="1" applyBorder="1" applyAlignment="1">
      <alignment vertical="top"/>
    </xf>
    <xf numFmtId="0" fontId="2" fillId="0" borderId="6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2" fontId="8" fillId="0" borderId="6" xfId="0" applyNumberFormat="1" applyFont="1" applyBorder="1" applyAlignment="1">
      <alignment horizontal="center" vertical="top"/>
    </xf>
    <xf numFmtId="2" fontId="2" fillId="0" borderId="14" xfId="0" applyNumberFormat="1" applyFont="1" applyBorder="1" applyAlignment="1">
      <alignment horizontal="center" vertical="top"/>
    </xf>
    <xf numFmtId="2" fontId="2" fillId="0" borderId="15" xfId="0" applyNumberFormat="1" applyFont="1" applyBorder="1" applyAlignment="1">
      <alignment horizontal="center" vertical="top"/>
    </xf>
    <xf numFmtId="2" fontId="2" fillId="0" borderId="13" xfId="0" applyNumberFormat="1" applyFont="1" applyBorder="1" applyAlignment="1">
      <alignment horizontal="center" vertical="top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top"/>
    </xf>
    <xf numFmtId="2" fontId="2" fillId="0" borderId="14" xfId="0" applyNumberFormat="1" applyFont="1" applyBorder="1" applyAlignment="1">
      <alignment horizontal="center" vertical="center"/>
    </xf>
    <xf numFmtId="2" fontId="2" fillId="0" borderId="15" xfId="0" applyNumberFormat="1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/>
    </xf>
    <xf numFmtId="0" fontId="3" fillId="0" borderId="7" xfId="0" applyFont="1" applyBorder="1"/>
    <xf numFmtId="0" fontId="4" fillId="0" borderId="6" xfId="0" applyFont="1" applyBorder="1" applyAlignment="1">
      <alignment horizontal="center" vertical="top"/>
    </xf>
    <xf numFmtId="0" fontId="5" fillId="0" borderId="6" xfId="0" applyFont="1" applyBorder="1" applyAlignment="1">
      <alignment vertical="top"/>
    </xf>
    <xf numFmtId="0" fontId="4" fillId="0" borderId="6" xfId="0" applyNumberFormat="1" applyFont="1" applyBorder="1" applyAlignment="1">
      <alignment horizontal="center" vertical="top"/>
    </xf>
    <xf numFmtId="2" fontId="4" fillId="0" borderId="6" xfId="0" applyNumberFormat="1" applyFont="1" applyBorder="1" applyAlignment="1">
      <alignment horizontal="center" vertical="top"/>
    </xf>
    <xf numFmtId="2" fontId="4" fillId="0" borderId="6" xfId="0" applyNumberFormat="1" applyFont="1" applyFill="1" applyBorder="1" applyAlignment="1">
      <alignment horizontal="center" vertical="top"/>
    </xf>
    <xf numFmtId="0" fontId="3" fillId="0" borderId="7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vertical="top"/>
    </xf>
    <xf numFmtId="0" fontId="2" fillId="0" borderId="10" xfId="0" applyFont="1" applyBorder="1" applyAlignment="1">
      <alignment vertical="top" wrapText="1"/>
    </xf>
    <xf numFmtId="0" fontId="3" fillId="0" borderId="5" xfId="0" applyFont="1" applyBorder="1" applyAlignment="1">
      <alignment vertical="top"/>
    </xf>
    <xf numFmtId="0" fontId="1" fillId="0" borderId="6" xfId="0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0" fontId="9" fillId="0" borderId="6" xfId="0" applyNumberFormat="1" applyFont="1" applyBorder="1" applyAlignment="1">
      <alignment horizontal="center" vertical="top"/>
    </xf>
    <xf numFmtId="2" fontId="9" fillId="0" borderId="6" xfId="0" applyNumberFormat="1" applyFont="1" applyBorder="1" applyAlignment="1">
      <alignment horizontal="center" vertical="top"/>
    </xf>
    <xf numFmtId="2" fontId="9" fillId="0" borderId="6" xfId="0" applyNumberFormat="1" applyFont="1" applyFill="1" applyBorder="1" applyAlignment="1">
      <alignment horizontal="center" vertical="top"/>
    </xf>
    <xf numFmtId="0" fontId="2" fillId="0" borderId="9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15" xfId="0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0" fontId="2" fillId="0" borderId="7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center" vertical="top"/>
    </xf>
    <xf numFmtId="0" fontId="3" fillId="0" borderId="10" xfId="0" applyFont="1" applyBorder="1"/>
    <xf numFmtId="0" fontId="2" fillId="0" borderId="5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1" fillId="0" borderId="5" xfId="0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 vertical="top" wrapText="1"/>
    </xf>
    <xf numFmtId="0" fontId="4" fillId="0" borderId="6" xfId="0" applyNumberFormat="1" applyFont="1" applyBorder="1" applyAlignment="1">
      <alignment horizontal="center"/>
    </xf>
    <xf numFmtId="2" fontId="4" fillId="0" borderId="6" xfId="0" applyNumberFormat="1" applyFont="1" applyBorder="1" applyAlignment="1">
      <alignment horizontal="center"/>
    </xf>
    <xf numFmtId="2" fontId="4" fillId="0" borderId="6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7" fillId="0" borderId="6" xfId="0" applyFont="1" applyBorder="1"/>
    <xf numFmtId="0" fontId="6" fillId="0" borderId="6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6" fillId="0" borderId="6" xfId="0" applyNumberFormat="1" applyFont="1" applyFill="1" applyBorder="1" applyAlignment="1">
      <alignment horizontal="center"/>
    </xf>
    <xf numFmtId="2" fontId="4" fillId="0" borderId="1" xfId="0" applyNumberFormat="1" applyFont="1" applyBorder="1" applyAlignment="1">
      <alignment horizontal="center" vertical="top"/>
    </xf>
    <xf numFmtId="2" fontId="4" fillId="0" borderId="8" xfId="0" applyNumberFormat="1" applyFont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2" fontId="8" fillId="0" borderId="0" xfId="0" applyNumberFormat="1" applyFont="1" applyBorder="1" applyAlignment="1">
      <alignment horizontal="center" vertical="top"/>
    </xf>
    <xf numFmtId="2" fontId="1" fillId="0" borderId="0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/>
    </xf>
    <xf numFmtId="2" fontId="1" fillId="0" borderId="0" xfId="0" applyNumberFormat="1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/>
    </xf>
    <xf numFmtId="0" fontId="2" fillId="0" borderId="9" xfId="0" applyFont="1" applyFill="1" applyBorder="1"/>
    <xf numFmtId="0" fontId="2" fillId="0" borderId="15" xfId="0" applyFont="1" applyBorder="1" applyAlignment="1">
      <alignment vertical="top"/>
    </xf>
    <xf numFmtId="0" fontId="2" fillId="0" borderId="13" xfId="0" applyFont="1" applyBorder="1" applyAlignment="1">
      <alignment vertical="top"/>
    </xf>
    <xf numFmtId="0" fontId="4" fillId="0" borderId="10" xfId="0" applyFont="1" applyFill="1" applyBorder="1" applyAlignment="1">
      <alignment horizontal="left" vertical="center" shrinkToFit="1"/>
    </xf>
    <xf numFmtId="0" fontId="4" fillId="0" borderId="5" xfId="0" applyFont="1" applyFill="1" applyBorder="1" applyAlignment="1">
      <alignment horizontal="left" vertical="center" shrinkToFit="1"/>
    </xf>
    <xf numFmtId="0" fontId="2" fillId="0" borderId="14" xfId="0" applyFont="1" applyBorder="1" applyAlignment="1">
      <alignment horizontal="center" vertical="center"/>
    </xf>
    <xf numFmtId="0" fontId="2" fillId="0" borderId="5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15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6" fillId="0" borderId="15" xfId="0" applyNumberFormat="1" applyFont="1" applyBorder="1" applyAlignment="1">
      <alignment horizontal="center" vertical="top"/>
    </xf>
    <xf numFmtId="2" fontId="6" fillId="0" borderId="0" xfId="0" applyNumberFormat="1" applyFont="1" applyBorder="1" applyAlignment="1">
      <alignment horizontal="center" vertical="top"/>
    </xf>
    <xf numFmtId="2" fontId="6" fillId="0" borderId="10" xfId="0" applyNumberFormat="1" applyFont="1" applyBorder="1" applyAlignment="1">
      <alignment horizontal="center" vertical="top"/>
    </xf>
    <xf numFmtId="2" fontId="6" fillId="0" borderId="10" xfId="0" applyNumberFormat="1" applyFont="1" applyFill="1" applyBorder="1" applyAlignment="1">
      <alignment horizontal="center" vertical="top"/>
    </xf>
    <xf numFmtId="0" fontId="6" fillId="0" borderId="13" xfId="0" applyNumberFormat="1" applyFont="1" applyBorder="1" applyAlignment="1">
      <alignment horizontal="center" vertical="top"/>
    </xf>
    <xf numFmtId="2" fontId="6" fillId="0" borderId="12" xfId="0" applyNumberFormat="1" applyFont="1" applyBorder="1" applyAlignment="1">
      <alignment horizontal="center" vertical="top"/>
    </xf>
    <xf numFmtId="2" fontId="6" fillId="0" borderId="5" xfId="0" applyNumberFormat="1" applyFont="1" applyBorder="1" applyAlignment="1">
      <alignment horizontal="center" vertical="top"/>
    </xf>
    <xf numFmtId="2" fontId="6" fillId="0" borderId="5" xfId="0" applyNumberFormat="1" applyFont="1" applyFill="1" applyBorder="1" applyAlignment="1">
      <alignment horizontal="center" vertical="top"/>
    </xf>
    <xf numFmtId="0" fontId="2" fillId="0" borderId="14" xfId="0" applyFont="1" applyBorder="1" applyAlignment="1">
      <alignment horizontal="center" vertical="center" wrapText="1"/>
    </xf>
    <xf numFmtId="0" fontId="4" fillId="0" borderId="14" xfId="0" applyNumberFormat="1" applyFont="1" applyBorder="1" applyAlignment="1">
      <alignment horizontal="center" vertical="top"/>
    </xf>
    <xf numFmtId="0" fontId="4" fillId="0" borderId="5" xfId="0" applyFont="1" applyBorder="1"/>
    <xf numFmtId="0" fontId="5" fillId="0" borderId="1" xfId="0" applyFont="1" applyBorder="1"/>
    <xf numFmtId="0" fontId="11" fillId="0" borderId="1" xfId="0" applyFont="1" applyFill="1" applyBorder="1" applyAlignment="1">
      <alignment vertical="top" wrapText="1"/>
    </xf>
    <xf numFmtId="0" fontId="2" fillId="0" borderId="14" xfId="0" applyFont="1" applyFill="1" applyBorder="1" applyAlignment="1">
      <alignment horizontal="center" vertical="center" wrapText="1"/>
    </xf>
    <xf numFmtId="2" fontId="2" fillId="0" borderId="8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vertical="top" wrapText="1"/>
    </xf>
    <xf numFmtId="0" fontId="2" fillId="0" borderId="15" xfId="0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vertical="top" wrapText="1"/>
    </xf>
    <xf numFmtId="0" fontId="2" fillId="0" borderId="13" xfId="0" applyFont="1" applyFill="1" applyBorder="1" applyAlignment="1">
      <alignment horizontal="center" vertical="center"/>
    </xf>
    <xf numFmtId="2" fontId="2" fillId="0" borderId="12" xfId="0" applyNumberFormat="1" applyFont="1" applyFill="1" applyBorder="1" applyAlignment="1">
      <alignment horizontal="center" vertical="center"/>
    </xf>
    <xf numFmtId="2" fontId="2" fillId="0" borderId="5" xfId="0" applyNumberFormat="1" applyFont="1" applyFill="1" applyBorder="1" applyAlignment="1">
      <alignment horizontal="center" vertical="center"/>
    </xf>
    <xf numFmtId="2" fontId="4" fillId="0" borderId="8" xfId="0" applyNumberFormat="1" applyFont="1" applyFill="1" applyBorder="1" applyAlignment="1">
      <alignment horizontal="center" vertical="top"/>
    </xf>
    <xf numFmtId="0" fontId="1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14" xfId="0" applyFont="1" applyFill="1" applyBorder="1" applyAlignment="1">
      <alignment vertical="top" wrapText="1"/>
    </xf>
    <xf numFmtId="0" fontId="2" fillId="0" borderId="9" xfId="0" applyFont="1" applyFill="1" applyBorder="1" applyAlignment="1">
      <alignment horizontal="center" vertical="top"/>
    </xf>
    <xf numFmtId="2" fontId="2" fillId="0" borderId="10" xfId="0" applyNumberFormat="1" applyFont="1" applyFill="1" applyBorder="1" applyAlignment="1">
      <alignment horizontal="center" vertical="top"/>
    </xf>
    <xf numFmtId="2" fontId="2" fillId="0" borderId="0" xfId="0" applyNumberFormat="1" applyFont="1" applyFill="1" applyBorder="1" applyAlignment="1">
      <alignment horizontal="center" vertical="top"/>
    </xf>
    <xf numFmtId="2" fontId="2" fillId="0" borderId="15" xfId="0" applyNumberFormat="1" applyFont="1" applyFill="1" applyBorder="1" applyAlignment="1">
      <alignment horizontal="center" vertical="top"/>
    </xf>
    <xf numFmtId="0" fontId="3" fillId="0" borderId="7" xfId="0" applyFont="1" applyFill="1" applyBorder="1"/>
    <xf numFmtId="2" fontId="2" fillId="0" borderId="1" xfId="0" applyNumberFormat="1" applyFont="1" applyFill="1" applyBorder="1" applyAlignment="1">
      <alignment horizontal="center" vertical="top"/>
    </xf>
    <xf numFmtId="2" fontId="2" fillId="0" borderId="8" xfId="0" applyNumberFormat="1" applyFont="1" applyFill="1" applyBorder="1" applyAlignment="1">
      <alignment horizontal="center" vertical="top"/>
    </xf>
    <xf numFmtId="2" fontId="2" fillId="0" borderId="14" xfId="0" applyNumberFormat="1" applyFont="1" applyFill="1" applyBorder="1" applyAlignment="1">
      <alignment horizontal="center" vertical="top"/>
    </xf>
    <xf numFmtId="2" fontId="2" fillId="0" borderId="5" xfId="0" applyNumberFormat="1" applyFont="1" applyFill="1" applyBorder="1" applyAlignment="1">
      <alignment horizontal="center" vertical="top"/>
    </xf>
    <xf numFmtId="2" fontId="2" fillId="0" borderId="12" xfId="0" applyNumberFormat="1" applyFont="1" applyFill="1" applyBorder="1" applyAlignment="1">
      <alignment horizontal="center" vertical="top"/>
    </xf>
    <xf numFmtId="2" fontId="2" fillId="0" borderId="13" xfId="0" applyNumberFormat="1" applyFont="1" applyFill="1" applyBorder="1" applyAlignment="1">
      <alignment horizontal="center" vertical="top"/>
    </xf>
    <xf numFmtId="0" fontId="2" fillId="0" borderId="11" xfId="0" applyFont="1" applyFill="1" applyBorder="1"/>
    <xf numFmtId="0" fontId="2" fillId="0" borderId="1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7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11" xfId="0" applyFont="1" applyFill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11" fillId="0" borderId="14" xfId="0" applyFont="1" applyFill="1" applyBorder="1"/>
    <xf numFmtId="0" fontId="12" fillId="0" borderId="15" xfId="0" applyFont="1" applyFill="1" applyBorder="1"/>
    <xf numFmtId="0" fontId="12" fillId="0" borderId="13" xfId="0" applyFont="1" applyFill="1" applyBorder="1"/>
    <xf numFmtId="0" fontId="2" fillId="0" borderId="7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10" fillId="0" borderId="10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/>
    </xf>
    <xf numFmtId="0" fontId="4" fillId="0" borderId="10" xfId="0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8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1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51"/>
  <sheetViews>
    <sheetView tabSelected="1" view="pageBreakPreview" topLeftCell="A114" zoomScale="60" zoomScaleNormal="70" workbookViewId="0">
      <selection activeCell="A103" sqref="A103:K103"/>
    </sheetView>
  </sheetViews>
  <sheetFormatPr defaultColWidth="9" defaultRowHeight="15"/>
  <cols>
    <col min="1" max="1" width="8.7109375" customWidth="1"/>
    <col min="2" max="2" width="41.7109375" customWidth="1"/>
    <col min="3" max="3" width="11" customWidth="1"/>
    <col min="7" max="7" width="18.85546875" customWidth="1"/>
    <col min="11" max="22" width="10" customWidth="1"/>
  </cols>
  <sheetData>
    <row r="1" spans="1:22" ht="15.75">
      <c r="A1" s="191" t="s">
        <v>42</v>
      </c>
      <c r="B1" s="19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>
      <c r="A2" s="191" t="s">
        <v>0</v>
      </c>
      <c r="B2" s="19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15.75">
      <c r="A3" s="191" t="s">
        <v>1</v>
      </c>
      <c r="B3" s="19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ht="15.7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ht="33.75" customHeight="1">
      <c r="A5" s="182" t="s">
        <v>2</v>
      </c>
      <c r="B5" s="180" t="s">
        <v>3</v>
      </c>
      <c r="C5" s="182" t="s">
        <v>4</v>
      </c>
      <c r="D5" s="197" t="s">
        <v>5</v>
      </c>
      <c r="E5" s="199"/>
      <c r="F5" s="198"/>
      <c r="G5" s="182" t="s">
        <v>6</v>
      </c>
      <c r="H5" s="197" t="s">
        <v>7</v>
      </c>
      <c r="I5" s="199"/>
      <c r="J5" s="197" t="s">
        <v>8</v>
      </c>
      <c r="K5" s="198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</row>
    <row r="6" spans="1:22" ht="19.5" customHeight="1">
      <c r="A6" s="183"/>
      <c r="B6" s="181"/>
      <c r="C6" s="183"/>
      <c r="D6" s="78" t="s">
        <v>9</v>
      </c>
      <c r="E6" s="78" t="s">
        <v>10</v>
      </c>
      <c r="F6" s="78" t="s">
        <v>11</v>
      </c>
      <c r="G6" s="183"/>
      <c r="H6" s="78" t="s">
        <v>12</v>
      </c>
      <c r="I6" s="78" t="s">
        <v>13</v>
      </c>
      <c r="J6" s="78" t="s">
        <v>14</v>
      </c>
      <c r="K6" s="78" t="s">
        <v>15</v>
      </c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</row>
    <row r="7" spans="1:22" ht="15.75">
      <c r="A7" s="184" t="s">
        <v>38</v>
      </c>
      <c r="B7" s="189"/>
      <c r="C7" s="189"/>
      <c r="D7" s="189"/>
      <c r="E7" s="189"/>
      <c r="F7" s="189"/>
      <c r="G7" s="189"/>
      <c r="H7" s="189"/>
      <c r="I7" s="189"/>
      <c r="J7" s="189"/>
      <c r="K7" s="190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</row>
    <row r="8" spans="1:22" ht="18" customHeight="1">
      <c r="A8" s="165">
        <v>319</v>
      </c>
      <c r="B8" s="69" t="s">
        <v>64</v>
      </c>
      <c r="C8" s="5" t="s">
        <v>116</v>
      </c>
      <c r="D8" s="5">
        <v>20</v>
      </c>
      <c r="E8" s="5">
        <v>21.8</v>
      </c>
      <c r="F8" s="5">
        <v>20.7</v>
      </c>
      <c r="G8" s="104">
        <v>368.33</v>
      </c>
      <c r="H8" s="70">
        <v>0.06</v>
      </c>
      <c r="I8" s="5">
        <v>0.5</v>
      </c>
      <c r="J8" s="104">
        <v>257.39999999999998</v>
      </c>
      <c r="K8" s="104">
        <v>0.8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</row>
    <row r="9" spans="1:22" ht="15.75">
      <c r="A9" s="166"/>
      <c r="B9" s="102" t="s">
        <v>74</v>
      </c>
      <c r="C9" s="58"/>
      <c r="D9" s="58"/>
      <c r="E9" s="58"/>
      <c r="F9" s="58"/>
      <c r="G9" s="100"/>
      <c r="H9" s="66"/>
      <c r="I9" s="58"/>
      <c r="J9" s="100"/>
      <c r="K9" s="10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</row>
    <row r="10" spans="1:22" ht="15.75">
      <c r="A10" s="166"/>
      <c r="B10" s="102" t="s">
        <v>75</v>
      </c>
      <c r="C10" s="58"/>
      <c r="D10" s="58"/>
      <c r="E10" s="58"/>
      <c r="F10" s="58"/>
      <c r="G10" s="100"/>
      <c r="H10" s="66"/>
      <c r="I10" s="58"/>
      <c r="J10" s="100"/>
      <c r="K10" s="10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</row>
    <row r="11" spans="1:22" ht="15.75">
      <c r="A11" s="166"/>
      <c r="B11" s="102" t="s">
        <v>76</v>
      </c>
      <c r="C11" s="58"/>
      <c r="D11" s="58"/>
      <c r="E11" s="58"/>
      <c r="F11" s="58"/>
      <c r="G11" s="100"/>
      <c r="H11" s="66"/>
      <c r="I11" s="58"/>
      <c r="J11" s="100"/>
      <c r="K11" s="10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</row>
    <row r="12" spans="1:22" ht="15.75">
      <c r="A12" s="166"/>
      <c r="B12" s="102" t="s">
        <v>77</v>
      </c>
      <c r="C12" s="58"/>
      <c r="D12" s="58"/>
      <c r="E12" s="58"/>
      <c r="F12" s="58"/>
      <c r="G12" s="100"/>
      <c r="H12" s="66"/>
      <c r="I12" s="58"/>
      <c r="J12" s="100"/>
      <c r="K12" s="10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</row>
    <row r="13" spans="1:22" ht="15.75">
      <c r="A13" s="166"/>
      <c r="B13" s="102" t="s">
        <v>78</v>
      </c>
      <c r="C13" s="58"/>
      <c r="D13" s="58"/>
      <c r="E13" s="58"/>
      <c r="F13" s="58"/>
      <c r="G13" s="100"/>
      <c r="H13" s="66"/>
      <c r="I13" s="58"/>
      <c r="J13" s="100"/>
      <c r="K13" s="10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</row>
    <row r="14" spans="1:22" ht="15.75">
      <c r="A14" s="166"/>
      <c r="B14" s="102" t="s">
        <v>79</v>
      </c>
      <c r="C14" s="58"/>
      <c r="D14" s="58"/>
      <c r="E14" s="58"/>
      <c r="F14" s="58"/>
      <c r="G14" s="100"/>
      <c r="H14" s="66"/>
      <c r="I14" s="58"/>
      <c r="J14" s="100"/>
      <c r="K14" s="10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</row>
    <row r="15" spans="1:22" ht="15.75">
      <c r="A15" s="166"/>
      <c r="B15" s="102" t="s">
        <v>80</v>
      </c>
      <c r="C15" s="58"/>
      <c r="D15" s="58"/>
      <c r="E15" s="58"/>
      <c r="F15" s="58"/>
      <c r="G15" s="100"/>
      <c r="H15" s="66"/>
      <c r="I15" s="58"/>
      <c r="J15" s="100"/>
      <c r="K15" s="10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</row>
    <row r="16" spans="1:22" ht="15.75">
      <c r="A16" s="166"/>
      <c r="B16" s="102" t="s">
        <v>81</v>
      </c>
      <c r="C16" s="58"/>
      <c r="D16" s="58"/>
      <c r="E16" s="58"/>
      <c r="F16" s="58"/>
      <c r="G16" s="100"/>
      <c r="H16" s="66"/>
      <c r="I16" s="58"/>
      <c r="J16" s="100"/>
      <c r="K16" s="10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</row>
    <row r="17" spans="1:22" ht="15.75">
      <c r="A17" s="166"/>
      <c r="B17" s="102" t="s">
        <v>82</v>
      </c>
      <c r="C17" s="58"/>
      <c r="D17" s="58"/>
      <c r="E17" s="58"/>
      <c r="F17" s="58"/>
      <c r="G17" s="100"/>
      <c r="H17" s="66"/>
      <c r="I17" s="58"/>
      <c r="J17" s="100"/>
      <c r="K17" s="10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:22" ht="15.75">
      <c r="A18" s="166"/>
      <c r="B18" s="102" t="s">
        <v>83</v>
      </c>
      <c r="C18" s="58"/>
      <c r="D18" s="58"/>
      <c r="E18" s="58"/>
      <c r="F18" s="58"/>
      <c r="G18" s="100"/>
      <c r="H18" s="66"/>
      <c r="I18" s="58"/>
      <c r="J18" s="100"/>
      <c r="K18" s="10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spans="1:22" ht="15.75">
      <c r="A19" s="167"/>
      <c r="B19" s="103" t="s">
        <v>73</v>
      </c>
      <c r="C19" s="74"/>
      <c r="D19" s="74"/>
      <c r="E19" s="74"/>
      <c r="F19" s="74"/>
      <c r="G19" s="101"/>
      <c r="H19" s="67"/>
      <c r="I19" s="74"/>
      <c r="J19" s="101"/>
      <c r="K19" s="101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</row>
    <row r="20" spans="1:22" ht="15.75">
      <c r="A20" s="168">
        <v>502</v>
      </c>
      <c r="B20" s="4" t="s">
        <v>34</v>
      </c>
      <c r="C20" s="150">
        <v>150</v>
      </c>
      <c r="D20" s="16">
        <v>7.0000000000000007E-2</v>
      </c>
      <c r="E20" s="15">
        <v>0</v>
      </c>
      <c r="F20" s="16">
        <v>11.2</v>
      </c>
      <c r="G20" s="15">
        <v>45</v>
      </c>
      <c r="H20" s="16">
        <v>0</v>
      </c>
      <c r="I20" s="15">
        <v>0</v>
      </c>
      <c r="J20" s="16">
        <v>3.75</v>
      </c>
      <c r="K20" s="15">
        <v>0.3</v>
      </c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</row>
    <row r="21" spans="1:22" ht="15.75">
      <c r="A21" s="169"/>
      <c r="B21" s="66" t="s">
        <v>62</v>
      </c>
      <c r="C21" s="151"/>
      <c r="D21" s="20"/>
      <c r="E21" s="19"/>
      <c r="F21" s="20"/>
      <c r="G21" s="19"/>
      <c r="H21" s="20"/>
      <c r="I21" s="19"/>
      <c r="J21" s="20"/>
      <c r="K21" s="19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</row>
    <row r="22" spans="1:22" ht="15.75">
      <c r="A22" s="169"/>
      <c r="B22" s="58" t="s">
        <v>22</v>
      </c>
      <c r="C22" s="68"/>
      <c r="D22" s="20"/>
      <c r="E22" s="19"/>
      <c r="F22" s="20"/>
      <c r="G22" s="19"/>
      <c r="H22" s="20"/>
      <c r="I22" s="19"/>
      <c r="J22" s="20"/>
      <c r="K22" s="19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</row>
    <row r="23" spans="1:22" ht="15.75">
      <c r="A23" s="170"/>
      <c r="B23" s="67" t="s">
        <v>108</v>
      </c>
      <c r="C23" s="152"/>
      <c r="D23" s="25"/>
      <c r="E23" s="24"/>
      <c r="F23" s="25"/>
      <c r="G23" s="24"/>
      <c r="H23" s="25"/>
      <c r="I23" s="24"/>
      <c r="J23" s="25"/>
      <c r="K23" s="24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</row>
    <row r="24" spans="1:22" ht="15.75">
      <c r="A24" s="32">
        <v>114</v>
      </c>
      <c r="B24" s="44" t="s">
        <v>16</v>
      </c>
      <c r="C24" s="32">
        <v>50</v>
      </c>
      <c r="D24" s="26">
        <v>3.8</v>
      </c>
      <c r="E24" s="26">
        <v>0.4</v>
      </c>
      <c r="F24" s="26">
        <v>24.6</v>
      </c>
      <c r="G24" s="26">
        <v>117.5</v>
      </c>
      <c r="H24" s="25">
        <v>0.05</v>
      </c>
      <c r="I24" s="24">
        <v>0</v>
      </c>
      <c r="J24" s="25">
        <v>10</v>
      </c>
      <c r="K24" s="24">
        <v>0.5</v>
      </c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</row>
    <row r="25" spans="1:22" ht="15.75">
      <c r="A25" s="187" t="s">
        <v>17</v>
      </c>
      <c r="B25" s="188"/>
      <c r="C25" s="33">
        <v>330</v>
      </c>
      <c r="D25" s="3">
        <f t="shared" ref="D25:K25" si="0">SUM(D8:D24)</f>
        <v>23.87</v>
      </c>
      <c r="E25" s="3">
        <f t="shared" si="0"/>
        <v>22.2</v>
      </c>
      <c r="F25" s="3">
        <f t="shared" si="0"/>
        <v>56.5</v>
      </c>
      <c r="G25" s="3">
        <f t="shared" si="0"/>
        <v>530.82999999999993</v>
      </c>
      <c r="H25" s="3">
        <f t="shared" si="0"/>
        <v>0.11</v>
      </c>
      <c r="I25" s="3">
        <f t="shared" si="0"/>
        <v>0.5</v>
      </c>
      <c r="J25" s="3">
        <f t="shared" si="0"/>
        <v>271.14999999999998</v>
      </c>
      <c r="K25" s="3">
        <f t="shared" si="0"/>
        <v>1.6</v>
      </c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</row>
    <row r="26" spans="1:22" ht="15.75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</row>
    <row r="27" spans="1:22" ht="15.75">
      <c r="A27" s="184" t="s">
        <v>18</v>
      </c>
      <c r="B27" s="185"/>
      <c r="C27" s="185"/>
      <c r="D27" s="185"/>
      <c r="E27" s="185"/>
      <c r="F27" s="185"/>
      <c r="G27" s="185"/>
      <c r="H27" s="185"/>
      <c r="I27" s="185"/>
      <c r="J27" s="185"/>
      <c r="K27" s="186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</row>
    <row r="28" spans="1:22" ht="18" customHeight="1">
      <c r="A28" s="156">
        <v>536</v>
      </c>
      <c r="B28" s="50" t="s">
        <v>53</v>
      </c>
      <c r="C28" s="63">
        <v>150</v>
      </c>
      <c r="D28" s="64">
        <v>5.5</v>
      </c>
      <c r="E28" s="64">
        <v>6.38</v>
      </c>
      <c r="F28" s="64">
        <v>8.18</v>
      </c>
      <c r="G28" s="65">
        <v>92.52</v>
      </c>
      <c r="H28" s="3">
        <v>0</v>
      </c>
      <c r="I28" s="3">
        <v>0</v>
      </c>
      <c r="J28" s="3">
        <v>3.75</v>
      </c>
      <c r="K28" s="3">
        <v>0.3</v>
      </c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</row>
    <row r="29" spans="1:22" ht="15.75">
      <c r="A29" s="192" t="s">
        <v>19</v>
      </c>
      <c r="B29" s="189"/>
      <c r="C29" s="189"/>
      <c r="D29" s="189"/>
      <c r="E29" s="189"/>
      <c r="F29" s="189"/>
      <c r="G29" s="189"/>
      <c r="H29" s="189"/>
      <c r="I29" s="189"/>
      <c r="J29" s="189"/>
      <c r="K29" s="190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</row>
    <row r="30" spans="1:22" ht="15.75">
      <c r="A30" s="171">
        <v>57</v>
      </c>
      <c r="B30" s="121" t="s">
        <v>84</v>
      </c>
      <c r="C30" s="119">
        <v>40</v>
      </c>
      <c r="D30" s="90">
        <v>0.6</v>
      </c>
      <c r="E30" s="89">
        <v>4.04</v>
      </c>
      <c r="F30" s="90">
        <v>3.4</v>
      </c>
      <c r="G30" s="72">
        <v>52.4</v>
      </c>
      <c r="H30" s="106">
        <v>8.0000000000000002E-3</v>
      </c>
      <c r="I30" s="56">
        <v>2.2000000000000002</v>
      </c>
      <c r="J30" s="118">
        <v>14.8</v>
      </c>
      <c r="K30" s="118">
        <v>0.5</v>
      </c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</row>
    <row r="31" spans="1:22" ht="18.75">
      <c r="A31" s="172"/>
      <c r="B31" s="29" t="s">
        <v>85</v>
      </c>
      <c r="C31" s="110"/>
      <c r="D31" s="111"/>
      <c r="E31" s="112"/>
      <c r="F31" s="111"/>
      <c r="G31" s="113"/>
      <c r="H31" s="55"/>
      <c r="I31" s="59"/>
      <c r="J31" s="107"/>
      <c r="K31" s="107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</row>
    <row r="32" spans="1:22" ht="18.75">
      <c r="A32" s="172"/>
      <c r="B32" s="29" t="s">
        <v>86</v>
      </c>
      <c r="C32" s="110"/>
      <c r="D32" s="111"/>
      <c r="E32" s="112"/>
      <c r="F32" s="111"/>
      <c r="G32" s="113"/>
      <c r="H32" s="55"/>
      <c r="I32" s="59"/>
      <c r="J32" s="107"/>
      <c r="K32" s="107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</row>
    <row r="33" spans="1:22" ht="18.75">
      <c r="A33" s="173"/>
      <c r="B33" s="120" t="s">
        <v>87</v>
      </c>
      <c r="C33" s="114"/>
      <c r="D33" s="115"/>
      <c r="E33" s="116"/>
      <c r="F33" s="115"/>
      <c r="G33" s="117"/>
      <c r="H33" s="108"/>
      <c r="I33" s="105"/>
      <c r="J33" s="109"/>
      <c r="K33" s="109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</row>
    <row r="34" spans="1:22" ht="15.75">
      <c r="A34" s="174">
        <v>139</v>
      </c>
      <c r="B34" s="122" t="s">
        <v>88</v>
      </c>
      <c r="C34" s="123">
        <v>150</v>
      </c>
      <c r="D34" s="124">
        <v>3.01</v>
      </c>
      <c r="E34" s="125">
        <v>6.78</v>
      </c>
      <c r="F34" s="124">
        <v>19.420000000000002</v>
      </c>
      <c r="G34" s="125">
        <v>89.53</v>
      </c>
      <c r="H34" s="124">
        <v>0.08</v>
      </c>
      <c r="I34" s="125">
        <v>5.88</v>
      </c>
      <c r="J34" s="124">
        <v>18.059999999999999</v>
      </c>
      <c r="K34" s="125">
        <v>0.69</v>
      </c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</row>
    <row r="35" spans="1:22" ht="15.75">
      <c r="A35" s="175"/>
      <c r="B35" s="126" t="s">
        <v>89</v>
      </c>
      <c r="C35" s="127"/>
      <c r="D35" s="128"/>
      <c r="E35" s="129"/>
      <c r="F35" s="128"/>
      <c r="G35" s="129"/>
      <c r="H35" s="128"/>
      <c r="I35" s="129"/>
      <c r="J35" s="128"/>
      <c r="K35" s="129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</row>
    <row r="36" spans="1:22" ht="15.75">
      <c r="A36" s="175"/>
      <c r="B36" s="126" t="s">
        <v>90</v>
      </c>
      <c r="C36" s="127"/>
      <c r="D36" s="128"/>
      <c r="E36" s="129"/>
      <c r="F36" s="128"/>
      <c r="G36" s="129"/>
      <c r="H36" s="128"/>
      <c r="I36" s="129"/>
      <c r="J36" s="128"/>
      <c r="K36" s="129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</row>
    <row r="37" spans="1:22" ht="15.75">
      <c r="A37" s="175"/>
      <c r="B37" s="126" t="s">
        <v>91</v>
      </c>
      <c r="C37" s="127"/>
      <c r="D37" s="128"/>
      <c r="E37" s="129"/>
      <c r="F37" s="128"/>
      <c r="G37" s="129"/>
      <c r="H37" s="128"/>
      <c r="I37" s="129"/>
      <c r="J37" s="128"/>
      <c r="K37" s="129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</row>
    <row r="38" spans="1:22" ht="15.75">
      <c r="A38" s="175"/>
      <c r="B38" s="126" t="s">
        <v>92</v>
      </c>
      <c r="C38" s="127"/>
      <c r="D38" s="128"/>
      <c r="E38" s="129"/>
      <c r="F38" s="128"/>
      <c r="G38" s="129"/>
      <c r="H38" s="128"/>
      <c r="I38" s="129"/>
      <c r="J38" s="128"/>
      <c r="K38" s="129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</row>
    <row r="39" spans="1:22" ht="15.75">
      <c r="A39" s="175"/>
      <c r="B39" s="126" t="s">
        <v>93</v>
      </c>
      <c r="C39" s="127"/>
      <c r="D39" s="128"/>
      <c r="E39" s="129"/>
      <c r="F39" s="128"/>
      <c r="G39" s="129"/>
      <c r="H39" s="128"/>
      <c r="I39" s="129"/>
      <c r="J39" s="128"/>
      <c r="K39" s="129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</row>
    <row r="40" spans="1:22" ht="15.75">
      <c r="A40" s="175"/>
      <c r="B40" s="126" t="s">
        <v>94</v>
      </c>
      <c r="C40" s="127"/>
      <c r="D40" s="128"/>
      <c r="E40" s="129"/>
      <c r="F40" s="128"/>
      <c r="G40" s="129"/>
      <c r="H40" s="128"/>
      <c r="I40" s="129"/>
      <c r="J40" s="128"/>
      <c r="K40" s="129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</row>
    <row r="41" spans="1:22" ht="15.75">
      <c r="A41" s="176"/>
      <c r="B41" s="130" t="s">
        <v>95</v>
      </c>
      <c r="C41" s="131"/>
      <c r="D41" s="132"/>
      <c r="E41" s="133"/>
      <c r="F41" s="132"/>
      <c r="G41" s="133"/>
      <c r="H41" s="132"/>
      <c r="I41" s="133"/>
      <c r="J41" s="132"/>
      <c r="K41" s="133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</row>
    <row r="42" spans="1:22" ht="15.75">
      <c r="A42" s="168">
        <v>396</v>
      </c>
      <c r="B42" s="75" t="s">
        <v>115</v>
      </c>
      <c r="C42" s="18">
        <v>60</v>
      </c>
      <c r="D42" s="19">
        <v>8.5</v>
      </c>
      <c r="E42" s="20">
        <v>7.5</v>
      </c>
      <c r="F42" s="19">
        <v>4</v>
      </c>
      <c r="G42" s="20">
        <v>118</v>
      </c>
      <c r="H42" s="19">
        <v>0.03</v>
      </c>
      <c r="I42" s="20">
        <v>0</v>
      </c>
      <c r="J42" s="19">
        <v>5.4</v>
      </c>
      <c r="K42" s="37">
        <v>1.2</v>
      </c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</row>
    <row r="43" spans="1:22" ht="15.75">
      <c r="A43" s="169"/>
      <c r="B43" s="59" t="s">
        <v>54</v>
      </c>
      <c r="C43" s="18"/>
      <c r="D43" s="19"/>
      <c r="E43" s="20"/>
      <c r="F43" s="19"/>
      <c r="G43" s="20"/>
      <c r="H43" s="19"/>
      <c r="I43" s="20"/>
      <c r="J43" s="19"/>
      <c r="K43" s="37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</row>
    <row r="44" spans="1:22" ht="15.75">
      <c r="A44" s="169"/>
      <c r="B44" s="17" t="s">
        <v>55</v>
      </c>
      <c r="C44" s="18"/>
      <c r="D44" s="19"/>
      <c r="E44" s="20"/>
      <c r="F44" s="19"/>
      <c r="G44" s="20"/>
      <c r="H44" s="19"/>
      <c r="I44" s="20"/>
      <c r="J44" s="19"/>
      <c r="K44" s="37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</row>
    <row r="45" spans="1:22" ht="15.75">
      <c r="A45" s="169"/>
      <c r="B45" s="17" t="s">
        <v>56</v>
      </c>
      <c r="C45" s="18"/>
      <c r="D45" s="19"/>
      <c r="E45" s="20"/>
      <c r="F45" s="19"/>
      <c r="G45" s="20"/>
      <c r="H45" s="19"/>
      <c r="I45" s="20"/>
      <c r="J45" s="19"/>
      <c r="K45" s="37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</row>
    <row r="46" spans="1:22" ht="17.25" customHeight="1">
      <c r="A46" s="170"/>
      <c r="B46" s="17" t="s">
        <v>44</v>
      </c>
      <c r="C46" s="18"/>
      <c r="D46" s="19"/>
      <c r="E46" s="20"/>
      <c r="F46" s="19"/>
      <c r="G46" s="20"/>
      <c r="H46" s="19"/>
      <c r="I46" s="20"/>
      <c r="J46" s="19"/>
      <c r="K46" s="37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</row>
    <row r="47" spans="1:22" ht="15.75">
      <c r="A47" s="165">
        <v>434</v>
      </c>
      <c r="B47" s="48" t="s">
        <v>45</v>
      </c>
      <c r="C47" s="5">
        <v>110</v>
      </c>
      <c r="D47" s="6">
        <v>2.2999999999999998</v>
      </c>
      <c r="E47" s="7">
        <v>4.8</v>
      </c>
      <c r="F47" s="6">
        <v>12</v>
      </c>
      <c r="G47" s="7">
        <v>101</v>
      </c>
      <c r="H47" s="6">
        <v>0.1</v>
      </c>
      <c r="I47" s="7">
        <v>3.7</v>
      </c>
      <c r="J47" s="6">
        <v>28.6</v>
      </c>
      <c r="K47" s="7">
        <v>0.8</v>
      </c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</row>
    <row r="48" spans="1:22" ht="15.75">
      <c r="A48" s="166"/>
      <c r="B48" s="8" t="s">
        <v>46</v>
      </c>
      <c r="C48" s="9"/>
      <c r="D48" s="10"/>
      <c r="E48" s="11"/>
      <c r="F48" s="10"/>
      <c r="G48" s="11"/>
      <c r="H48" s="10"/>
      <c r="I48" s="11"/>
      <c r="J48" s="10"/>
      <c r="K48" s="11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</row>
    <row r="49" spans="1:22" ht="15.75">
      <c r="A49" s="166"/>
      <c r="B49" s="8" t="s">
        <v>47</v>
      </c>
      <c r="C49" s="9"/>
      <c r="D49" s="10"/>
      <c r="E49" s="11"/>
      <c r="F49" s="10"/>
      <c r="G49" s="11"/>
      <c r="H49" s="10"/>
      <c r="I49" s="11"/>
      <c r="J49" s="10"/>
      <c r="K49" s="11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</row>
    <row r="50" spans="1:22" ht="15.75">
      <c r="A50" s="167"/>
      <c r="B50" s="12" t="s">
        <v>43</v>
      </c>
      <c r="C50" s="57"/>
      <c r="D50" s="43"/>
      <c r="E50" s="42"/>
      <c r="F50" s="43"/>
      <c r="G50" s="42"/>
      <c r="H50" s="43"/>
      <c r="I50" s="42"/>
      <c r="J50" s="43"/>
      <c r="K50" s="42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</row>
    <row r="51" spans="1:22" ht="15.75">
      <c r="A51" s="168">
        <v>527</v>
      </c>
      <c r="B51" s="54" t="s">
        <v>20</v>
      </c>
      <c r="C51" s="5">
        <v>150</v>
      </c>
      <c r="D51" s="6">
        <v>0.3</v>
      </c>
      <c r="E51" s="7">
        <v>0</v>
      </c>
      <c r="F51" s="6">
        <v>20.2</v>
      </c>
      <c r="G51" s="7">
        <v>82</v>
      </c>
      <c r="H51" s="6">
        <v>8.0000000000000002E-3</v>
      </c>
      <c r="I51" s="7">
        <v>0.3</v>
      </c>
      <c r="J51" s="6">
        <v>21</v>
      </c>
      <c r="K51" s="7">
        <v>1.1000000000000001</v>
      </c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</row>
    <row r="52" spans="1:22" ht="15.75">
      <c r="A52" s="169"/>
      <c r="B52" s="8" t="s">
        <v>57</v>
      </c>
      <c r="C52" s="9"/>
      <c r="D52" s="10"/>
      <c r="E52" s="11"/>
      <c r="F52" s="10"/>
      <c r="G52" s="11"/>
      <c r="H52" s="10"/>
      <c r="I52" s="11"/>
      <c r="J52" s="10"/>
      <c r="K52" s="11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</row>
    <row r="53" spans="1:22" ht="15.75">
      <c r="A53" s="169"/>
      <c r="B53" s="8" t="s">
        <v>21</v>
      </c>
      <c r="C53" s="9"/>
      <c r="D53" s="10"/>
      <c r="E53" s="11"/>
      <c r="F53" s="10"/>
      <c r="G53" s="11"/>
      <c r="H53" s="10"/>
      <c r="I53" s="11"/>
      <c r="J53" s="10"/>
      <c r="K53" s="11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</row>
    <row r="54" spans="1:22" ht="15.75">
      <c r="A54" s="170"/>
      <c r="B54" s="12" t="s">
        <v>22</v>
      </c>
      <c r="C54" s="57"/>
      <c r="D54" s="43"/>
      <c r="E54" s="42"/>
      <c r="F54" s="43"/>
      <c r="G54" s="42"/>
      <c r="H54" s="43"/>
      <c r="I54" s="42"/>
      <c r="J54" s="43"/>
      <c r="K54" s="42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</row>
    <row r="55" spans="1:22" ht="18" customHeight="1">
      <c r="A55" s="32">
        <v>114</v>
      </c>
      <c r="B55" s="31" t="s">
        <v>16</v>
      </c>
      <c r="C55" s="32">
        <v>25</v>
      </c>
      <c r="D55" s="26">
        <v>13.5</v>
      </c>
      <c r="E55" s="26">
        <v>1.3</v>
      </c>
      <c r="F55" s="26">
        <v>87.5</v>
      </c>
      <c r="G55" s="26">
        <v>59</v>
      </c>
      <c r="H55" s="26">
        <v>0.2</v>
      </c>
      <c r="I55" s="26">
        <v>0</v>
      </c>
      <c r="J55" s="26">
        <v>35.700000000000003</v>
      </c>
      <c r="K55" s="26">
        <v>1.9</v>
      </c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</row>
    <row r="56" spans="1:22" ht="18" customHeight="1">
      <c r="A56" s="57">
        <v>115</v>
      </c>
      <c r="B56" s="60" t="s">
        <v>23</v>
      </c>
      <c r="C56" s="21">
        <v>30</v>
      </c>
      <c r="D56" s="24">
        <v>2</v>
      </c>
      <c r="E56" s="24">
        <v>0.36</v>
      </c>
      <c r="F56" s="24">
        <v>10</v>
      </c>
      <c r="G56" s="24">
        <v>52</v>
      </c>
      <c r="H56" s="24">
        <v>0.05</v>
      </c>
      <c r="I56" s="24">
        <v>0</v>
      </c>
      <c r="J56" s="24">
        <v>10.5</v>
      </c>
      <c r="K56" s="24">
        <v>1.2</v>
      </c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</row>
    <row r="57" spans="1:22" ht="15.75">
      <c r="A57" s="187" t="s">
        <v>24</v>
      </c>
      <c r="B57" s="188"/>
      <c r="C57" s="33">
        <f>SUM(C30:C56)</f>
        <v>565</v>
      </c>
      <c r="D57" s="3">
        <f t="shared" ref="D57:K57" si="1">SUM(D30:D56)</f>
        <v>30.21</v>
      </c>
      <c r="E57" s="3">
        <f t="shared" si="1"/>
        <v>24.78</v>
      </c>
      <c r="F57" s="3">
        <f t="shared" si="1"/>
        <v>156.51999999999998</v>
      </c>
      <c r="G57" s="3">
        <f t="shared" si="1"/>
        <v>553.93000000000006</v>
      </c>
      <c r="H57" s="3">
        <f t="shared" si="1"/>
        <v>0.47600000000000003</v>
      </c>
      <c r="I57" s="3">
        <f t="shared" si="1"/>
        <v>12.080000000000002</v>
      </c>
      <c r="J57" s="3">
        <f t="shared" si="1"/>
        <v>134.06</v>
      </c>
      <c r="K57" s="3">
        <f t="shared" si="1"/>
        <v>7.39</v>
      </c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</row>
    <row r="58" spans="1:22" ht="15.75">
      <c r="A58" s="184" t="s">
        <v>25</v>
      </c>
      <c r="B58" s="185"/>
      <c r="C58" s="185"/>
      <c r="D58" s="185"/>
      <c r="E58" s="185"/>
      <c r="F58" s="185"/>
      <c r="G58" s="185"/>
      <c r="H58" s="185"/>
      <c r="I58" s="185"/>
      <c r="J58" s="185"/>
      <c r="K58" s="186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</row>
    <row r="59" spans="1:22" ht="15.75">
      <c r="A59" s="165">
        <v>583</v>
      </c>
      <c r="B59" s="73" t="s">
        <v>26</v>
      </c>
      <c r="C59" s="161">
        <v>60</v>
      </c>
      <c r="D59" s="19">
        <v>4.37</v>
      </c>
      <c r="E59" s="20">
        <v>7.07</v>
      </c>
      <c r="F59" s="19">
        <v>36.799999999999997</v>
      </c>
      <c r="G59" s="20">
        <v>98</v>
      </c>
      <c r="H59" s="19">
        <v>0.04</v>
      </c>
      <c r="I59" s="20">
        <v>4.5</v>
      </c>
      <c r="J59" s="19">
        <v>20.8</v>
      </c>
      <c r="K59" s="37">
        <v>0.5</v>
      </c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</row>
    <row r="60" spans="1:22" ht="15.75">
      <c r="A60" s="166"/>
      <c r="B60" s="17" t="s">
        <v>27</v>
      </c>
      <c r="C60" s="161"/>
      <c r="D60" s="19"/>
      <c r="E60" s="20"/>
      <c r="F60" s="19"/>
      <c r="G60" s="20"/>
      <c r="H60" s="19"/>
      <c r="I60" s="20"/>
      <c r="J60" s="19"/>
      <c r="K60" s="37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</row>
    <row r="61" spans="1:22" ht="15.75">
      <c r="A61" s="166"/>
      <c r="B61" s="17" t="s">
        <v>28</v>
      </c>
      <c r="C61" s="161"/>
      <c r="D61" s="19"/>
      <c r="E61" s="20"/>
      <c r="F61" s="19"/>
      <c r="G61" s="20"/>
      <c r="H61" s="19"/>
      <c r="I61" s="20"/>
      <c r="J61" s="19"/>
      <c r="K61" s="37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</row>
    <row r="62" spans="1:22" ht="15.75">
      <c r="A62" s="166"/>
      <c r="B62" s="17" t="s">
        <v>29</v>
      </c>
      <c r="C62" s="161"/>
      <c r="D62" s="19"/>
      <c r="E62" s="20"/>
      <c r="F62" s="19"/>
      <c r="G62" s="20"/>
      <c r="H62" s="19"/>
      <c r="I62" s="20"/>
      <c r="J62" s="19"/>
      <c r="K62" s="37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</row>
    <row r="63" spans="1:22" ht="15.75">
      <c r="A63" s="166"/>
      <c r="B63" s="17" t="s">
        <v>63</v>
      </c>
      <c r="C63" s="161"/>
      <c r="D63" s="19"/>
      <c r="E63" s="20"/>
      <c r="F63" s="19"/>
      <c r="G63" s="20"/>
      <c r="H63" s="19"/>
      <c r="I63" s="20"/>
      <c r="J63" s="19"/>
      <c r="K63" s="37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</row>
    <row r="64" spans="1:22" ht="15.75">
      <c r="A64" s="166"/>
      <c r="B64" s="17" t="s">
        <v>30</v>
      </c>
      <c r="C64" s="161"/>
      <c r="D64" s="19"/>
      <c r="E64" s="20"/>
      <c r="F64" s="19"/>
      <c r="G64" s="20"/>
      <c r="H64" s="19"/>
      <c r="I64" s="20"/>
      <c r="J64" s="19"/>
      <c r="K64" s="37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</row>
    <row r="65" spans="1:22" ht="15.75">
      <c r="A65" s="166"/>
      <c r="B65" s="17" t="s">
        <v>31</v>
      </c>
      <c r="C65" s="161"/>
      <c r="D65" s="19"/>
      <c r="E65" s="20"/>
      <c r="F65" s="19"/>
      <c r="G65" s="20"/>
      <c r="H65" s="19"/>
      <c r="I65" s="20"/>
      <c r="J65" s="19"/>
      <c r="K65" s="37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</row>
    <row r="66" spans="1:22" ht="18" customHeight="1">
      <c r="A66" s="167"/>
      <c r="B66" s="17" t="s">
        <v>32</v>
      </c>
      <c r="C66" s="161"/>
      <c r="D66" s="19"/>
      <c r="E66" s="20"/>
      <c r="F66" s="19"/>
      <c r="G66" s="20"/>
      <c r="H66" s="19"/>
      <c r="I66" s="20"/>
      <c r="J66" s="19"/>
      <c r="K66" s="37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</row>
    <row r="67" spans="1:22" ht="18" customHeight="1">
      <c r="A67" s="177">
        <v>504</v>
      </c>
      <c r="B67" s="142" t="s">
        <v>110</v>
      </c>
      <c r="C67" s="153">
        <v>150</v>
      </c>
      <c r="D67" s="143">
        <v>7.4999999999999997E-2</v>
      </c>
      <c r="E67" s="144">
        <v>0</v>
      </c>
      <c r="F67" s="143">
        <v>11.4</v>
      </c>
      <c r="G67" s="144">
        <v>45.75</v>
      </c>
      <c r="H67" s="143">
        <v>0</v>
      </c>
      <c r="I67" s="144">
        <v>2.1</v>
      </c>
      <c r="J67" s="143">
        <v>10.65</v>
      </c>
      <c r="K67" s="145">
        <v>0.3</v>
      </c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</row>
    <row r="68" spans="1:22" ht="18" customHeight="1">
      <c r="A68" s="178"/>
      <c r="B68" s="99" t="s">
        <v>62</v>
      </c>
      <c r="C68" s="154"/>
      <c r="D68" s="139"/>
      <c r="E68" s="140"/>
      <c r="F68" s="139"/>
      <c r="G68" s="140"/>
      <c r="H68" s="139"/>
      <c r="I68" s="140"/>
      <c r="J68" s="139"/>
      <c r="K68" s="141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</row>
    <row r="69" spans="1:22" ht="15.75">
      <c r="A69" s="178"/>
      <c r="B69" s="99" t="s">
        <v>111</v>
      </c>
      <c r="C69" s="154"/>
      <c r="D69" s="139"/>
      <c r="E69" s="140"/>
      <c r="F69" s="139"/>
      <c r="G69" s="140"/>
      <c r="H69" s="139"/>
      <c r="I69" s="140"/>
      <c r="J69" s="139"/>
      <c r="K69" s="141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</row>
    <row r="70" spans="1:22" ht="15.75">
      <c r="A70" s="178"/>
      <c r="B70" s="99" t="s">
        <v>22</v>
      </c>
      <c r="C70" s="154"/>
      <c r="D70" s="139"/>
      <c r="E70" s="140"/>
      <c r="F70" s="139"/>
      <c r="G70" s="140"/>
      <c r="H70" s="139"/>
      <c r="I70" s="140"/>
      <c r="J70" s="139"/>
      <c r="K70" s="141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</row>
    <row r="71" spans="1:22" ht="19.5" customHeight="1">
      <c r="A71" s="179"/>
      <c r="B71" s="149" t="s">
        <v>108</v>
      </c>
      <c r="C71" s="155"/>
      <c r="D71" s="146"/>
      <c r="E71" s="147"/>
      <c r="F71" s="146"/>
      <c r="G71" s="147"/>
      <c r="H71" s="146"/>
      <c r="I71" s="147"/>
      <c r="J71" s="146"/>
      <c r="K71" s="148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</row>
    <row r="72" spans="1:22" ht="17.25" customHeight="1">
      <c r="A72" s="49">
        <v>118</v>
      </c>
      <c r="B72" s="50" t="s">
        <v>48</v>
      </c>
      <c r="C72" s="79">
        <v>100</v>
      </c>
      <c r="D72" s="80">
        <v>0.5</v>
      </c>
      <c r="E72" s="80">
        <v>0</v>
      </c>
      <c r="F72" s="80">
        <v>15</v>
      </c>
      <c r="G72" s="81">
        <v>95</v>
      </c>
      <c r="H72" s="26">
        <v>0.03</v>
      </c>
      <c r="I72" s="26">
        <v>10</v>
      </c>
      <c r="J72" s="26">
        <v>16</v>
      </c>
      <c r="K72" s="26">
        <v>2.2000000000000002</v>
      </c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</row>
    <row r="73" spans="1:22" ht="15.75">
      <c r="A73" s="187" t="s">
        <v>35</v>
      </c>
      <c r="B73" s="193"/>
      <c r="C73" s="27">
        <f>SUM(C66:C72)</f>
        <v>250</v>
      </c>
      <c r="D73" s="28">
        <f t="shared" ref="D73:K73" si="2">SUM(D66:D72)</f>
        <v>0.57499999999999996</v>
      </c>
      <c r="E73" s="28">
        <f t="shared" si="2"/>
        <v>0</v>
      </c>
      <c r="F73" s="28">
        <f t="shared" si="2"/>
        <v>26.4</v>
      </c>
      <c r="G73" s="28">
        <f t="shared" si="2"/>
        <v>140.75</v>
      </c>
      <c r="H73" s="28">
        <f t="shared" si="2"/>
        <v>0.03</v>
      </c>
      <c r="I73" s="28">
        <f t="shared" si="2"/>
        <v>12.1</v>
      </c>
      <c r="J73" s="28">
        <f t="shared" si="2"/>
        <v>26.65</v>
      </c>
      <c r="K73" s="28">
        <f t="shared" si="2"/>
        <v>2.5</v>
      </c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</row>
    <row r="74" spans="1:22" ht="15.75">
      <c r="A74" s="187" t="s">
        <v>36</v>
      </c>
      <c r="B74" s="188"/>
      <c r="C74" s="34">
        <f t="shared" ref="C74:K74" si="3">SUM(C25+C28+C57+C73)</f>
        <v>1295</v>
      </c>
      <c r="D74" s="35">
        <f t="shared" si="3"/>
        <v>60.155000000000001</v>
      </c>
      <c r="E74" s="35">
        <f t="shared" si="3"/>
        <v>53.36</v>
      </c>
      <c r="F74" s="35">
        <f t="shared" si="3"/>
        <v>247.6</v>
      </c>
      <c r="G74" s="35">
        <f t="shared" si="3"/>
        <v>1318.03</v>
      </c>
      <c r="H74" s="35">
        <f t="shared" si="3"/>
        <v>0.6160000000000001</v>
      </c>
      <c r="I74" s="35">
        <f t="shared" si="3"/>
        <v>24.68</v>
      </c>
      <c r="J74" s="35">
        <f t="shared" si="3"/>
        <v>435.60999999999996</v>
      </c>
      <c r="K74" s="35">
        <f t="shared" si="3"/>
        <v>11.79</v>
      </c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92"/>
    </row>
    <row r="75" spans="1:22" ht="15.75">
      <c r="A75" s="82"/>
      <c r="B75" s="82"/>
      <c r="C75" s="83"/>
      <c r="D75" s="83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</row>
    <row r="76" spans="1:22" ht="15.75">
      <c r="A76" s="82"/>
      <c r="B76" s="82"/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</row>
    <row r="77" spans="1:22" ht="15.75">
      <c r="A77" s="191" t="s">
        <v>42</v>
      </c>
      <c r="B77" s="191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</row>
    <row r="78" spans="1:22" ht="15.75">
      <c r="A78" s="191" t="s">
        <v>0</v>
      </c>
      <c r="B78" s="191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</row>
    <row r="79" spans="1:22" ht="15.75">
      <c r="A79" s="191" t="s">
        <v>37</v>
      </c>
      <c r="B79" s="19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</row>
    <row r="80" spans="1:22" ht="15.75">
      <c r="A80" s="1"/>
      <c r="B80" s="1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 spans="1:22" ht="15.75">
      <c r="A81" s="182" t="s">
        <v>2</v>
      </c>
      <c r="B81" s="180" t="s">
        <v>3</v>
      </c>
      <c r="C81" s="182" t="s">
        <v>4</v>
      </c>
      <c r="D81" s="194" t="s">
        <v>5</v>
      </c>
      <c r="E81" s="195"/>
      <c r="F81" s="196"/>
      <c r="G81" s="182" t="s">
        <v>6</v>
      </c>
      <c r="H81" s="194" t="s">
        <v>7</v>
      </c>
      <c r="I81" s="195"/>
      <c r="J81" s="197" t="s">
        <v>8</v>
      </c>
      <c r="K81" s="198"/>
      <c r="L81" s="95"/>
      <c r="M81" s="95"/>
      <c r="N81" s="95"/>
      <c r="O81" s="95"/>
      <c r="P81" s="95"/>
      <c r="Q81" s="95"/>
      <c r="R81" s="95"/>
      <c r="S81" s="95"/>
      <c r="T81" s="95"/>
      <c r="U81" s="95"/>
      <c r="V81" s="95"/>
    </row>
    <row r="82" spans="1:22" ht="15.75">
      <c r="A82" s="183"/>
      <c r="B82" s="181"/>
      <c r="C82" s="183"/>
      <c r="D82" s="33" t="s">
        <v>9</v>
      </c>
      <c r="E82" s="33" t="s">
        <v>10</v>
      </c>
      <c r="F82" s="33" t="s">
        <v>11</v>
      </c>
      <c r="G82" s="183"/>
      <c r="H82" s="33" t="s">
        <v>12</v>
      </c>
      <c r="I82" s="33" t="s">
        <v>13</v>
      </c>
      <c r="J82" s="33" t="s">
        <v>14</v>
      </c>
      <c r="K82" s="33" t="s">
        <v>15</v>
      </c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</row>
    <row r="83" spans="1:22" ht="15.75">
      <c r="A83" s="184" t="s">
        <v>38</v>
      </c>
      <c r="B83" s="189"/>
      <c r="C83" s="189"/>
      <c r="D83" s="189"/>
      <c r="E83" s="189"/>
      <c r="F83" s="189"/>
      <c r="G83" s="189"/>
      <c r="H83" s="189"/>
      <c r="I83" s="189"/>
      <c r="J83" s="189"/>
      <c r="K83" s="190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</row>
    <row r="84" spans="1:22" ht="15" customHeight="1">
      <c r="A84" s="165">
        <v>319</v>
      </c>
      <c r="B84" s="69" t="s">
        <v>64</v>
      </c>
      <c r="C84" s="71" t="s">
        <v>98</v>
      </c>
      <c r="D84" s="134">
        <v>29.22</v>
      </c>
      <c r="E84" s="72">
        <v>12.11</v>
      </c>
      <c r="F84" s="134">
        <v>29.1</v>
      </c>
      <c r="G84" s="72">
        <v>342.23</v>
      </c>
      <c r="H84" s="70">
        <v>7.0000000000000007E-2</v>
      </c>
      <c r="I84" s="5">
        <v>0.6</v>
      </c>
      <c r="J84" s="104">
        <v>297</v>
      </c>
      <c r="K84" s="104">
        <v>1</v>
      </c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</row>
    <row r="85" spans="1:22" ht="15.75">
      <c r="A85" s="166"/>
      <c r="B85" s="102" t="s">
        <v>65</v>
      </c>
      <c r="C85" s="58"/>
      <c r="D85" s="58"/>
      <c r="E85" s="58"/>
      <c r="F85" s="58"/>
      <c r="G85" s="100"/>
      <c r="H85" s="66"/>
      <c r="I85" s="58"/>
      <c r="J85" s="100"/>
      <c r="K85" s="10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</row>
    <row r="86" spans="1:22" ht="15.75">
      <c r="A86" s="166"/>
      <c r="B86" s="102" t="s">
        <v>66</v>
      </c>
      <c r="C86" s="58"/>
      <c r="D86" s="58"/>
      <c r="E86" s="58"/>
      <c r="F86" s="58"/>
      <c r="G86" s="100"/>
      <c r="H86" s="66"/>
      <c r="I86" s="58"/>
      <c r="J86" s="100"/>
      <c r="K86" s="10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</row>
    <row r="87" spans="1:22" ht="15.75">
      <c r="A87" s="166"/>
      <c r="B87" s="102" t="s">
        <v>67</v>
      </c>
      <c r="C87" s="58"/>
      <c r="D87" s="58"/>
      <c r="E87" s="58"/>
      <c r="F87" s="58"/>
      <c r="G87" s="100"/>
      <c r="H87" s="66"/>
      <c r="I87" s="58"/>
      <c r="J87" s="100"/>
      <c r="K87" s="10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</row>
    <row r="88" spans="1:22" ht="15.75">
      <c r="A88" s="166"/>
      <c r="B88" s="102" t="s">
        <v>68</v>
      </c>
      <c r="C88" s="58"/>
      <c r="D88" s="58"/>
      <c r="E88" s="58"/>
      <c r="F88" s="58"/>
      <c r="G88" s="100"/>
      <c r="H88" s="66"/>
      <c r="I88" s="58"/>
      <c r="J88" s="100"/>
      <c r="K88" s="10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</row>
    <row r="89" spans="1:22" ht="15.75">
      <c r="A89" s="166"/>
      <c r="B89" s="102" t="s">
        <v>96</v>
      </c>
      <c r="C89" s="58"/>
      <c r="D89" s="58"/>
      <c r="E89" s="58"/>
      <c r="F89" s="58"/>
      <c r="G89" s="100"/>
      <c r="H89" s="66"/>
      <c r="I89" s="58"/>
      <c r="J89" s="100"/>
      <c r="K89" s="10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</row>
    <row r="90" spans="1:22" ht="15.75">
      <c r="A90" s="166"/>
      <c r="B90" s="102" t="s">
        <v>69</v>
      </c>
      <c r="C90" s="58"/>
      <c r="D90" s="58"/>
      <c r="E90" s="58"/>
      <c r="F90" s="58"/>
      <c r="G90" s="100"/>
      <c r="H90" s="66"/>
      <c r="I90" s="58"/>
      <c r="J90" s="100"/>
      <c r="K90" s="10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</row>
    <row r="91" spans="1:22" ht="15.75">
      <c r="A91" s="166"/>
      <c r="B91" s="102" t="s">
        <v>97</v>
      </c>
      <c r="C91" s="58"/>
      <c r="D91" s="58"/>
      <c r="E91" s="58"/>
      <c r="F91" s="58"/>
      <c r="G91" s="100"/>
      <c r="H91" s="66"/>
      <c r="I91" s="58"/>
      <c r="J91" s="100"/>
      <c r="K91" s="10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</row>
    <row r="92" spans="1:22" ht="15.75">
      <c r="A92" s="166"/>
      <c r="B92" s="102" t="s">
        <v>70</v>
      </c>
      <c r="C92" s="58"/>
      <c r="D92" s="58"/>
      <c r="E92" s="58"/>
      <c r="F92" s="58"/>
      <c r="G92" s="100"/>
      <c r="H92" s="66"/>
      <c r="I92" s="58"/>
      <c r="J92" s="100"/>
      <c r="K92" s="10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</row>
    <row r="93" spans="1:22" ht="15.75">
      <c r="A93" s="166"/>
      <c r="B93" s="102" t="s">
        <v>71</v>
      </c>
      <c r="C93" s="58"/>
      <c r="D93" s="58"/>
      <c r="E93" s="58"/>
      <c r="F93" s="58"/>
      <c r="G93" s="100"/>
      <c r="H93" s="66"/>
      <c r="I93" s="58"/>
      <c r="J93" s="100"/>
      <c r="K93" s="10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</row>
    <row r="94" spans="1:22" ht="15.75">
      <c r="A94" s="166"/>
      <c r="B94" s="102" t="s">
        <v>72</v>
      </c>
      <c r="C94" s="58"/>
      <c r="D94" s="58"/>
      <c r="E94" s="58"/>
      <c r="F94" s="58"/>
      <c r="G94" s="100"/>
      <c r="H94" s="66"/>
      <c r="I94" s="58"/>
      <c r="J94" s="100"/>
      <c r="K94" s="10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</row>
    <row r="95" spans="1:22" ht="15.75">
      <c r="A95" s="167"/>
      <c r="B95" s="103" t="s">
        <v>73</v>
      </c>
      <c r="C95" s="74"/>
      <c r="D95" s="74"/>
      <c r="E95" s="74"/>
      <c r="F95" s="74"/>
      <c r="G95" s="101"/>
      <c r="H95" s="67"/>
      <c r="I95" s="74"/>
      <c r="J95" s="101"/>
      <c r="K95" s="101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</row>
    <row r="96" spans="1:22" ht="15.75">
      <c r="A96" s="168">
        <v>502</v>
      </c>
      <c r="B96" s="4" t="s">
        <v>34</v>
      </c>
      <c r="C96" s="150">
        <v>180</v>
      </c>
      <c r="D96" s="16">
        <v>0.09</v>
      </c>
      <c r="E96" s="15">
        <v>0</v>
      </c>
      <c r="F96" s="16">
        <v>13.5</v>
      </c>
      <c r="G96" s="15">
        <v>54</v>
      </c>
      <c r="H96" s="16">
        <v>0</v>
      </c>
      <c r="I96" s="15">
        <v>0</v>
      </c>
      <c r="J96" s="16">
        <v>4.5</v>
      </c>
      <c r="K96" s="15">
        <v>0.3</v>
      </c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</row>
    <row r="97" spans="1:22" ht="15.75">
      <c r="A97" s="169"/>
      <c r="B97" s="66" t="s">
        <v>62</v>
      </c>
      <c r="C97" s="151"/>
      <c r="D97" s="20"/>
      <c r="E97" s="19"/>
      <c r="F97" s="20"/>
      <c r="G97" s="19"/>
      <c r="H97" s="20"/>
      <c r="I97" s="19"/>
      <c r="J97" s="20"/>
      <c r="K97" s="19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</row>
    <row r="98" spans="1:22" ht="15.75">
      <c r="A98" s="169"/>
      <c r="B98" s="58" t="s">
        <v>41</v>
      </c>
      <c r="C98" s="68"/>
      <c r="D98" s="20"/>
      <c r="E98" s="19"/>
      <c r="F98" s="20"/>
      <c r="G98" s="19"/>
      <c r="H98" s="20"/>
      <c r="I98" s="19"/>
      <c r="J98" s="20"/>
      <c r="K98" s="19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</row>
    <row r="99" spans="1:22" ht="15.75">
      <c r="A99" s="170"/>
      <c r="B99" s="67" t="s">
        <v>109</v>
      </c>
      <c r="C99" s="152"/>
      <c r="D99" s="25"/>
      <c r="E99" s="24"/>
      <c r="F99" s="25"/>
      <c r="G99" s="24"/>
      <c r="H99" s="25"/>
      <c r="I99" s="24"/>
      <c r="J99" s="25"/>
      <c r="K99" s="24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</row>
    <row r="100" spans="1:22" ht="15.75">
      <c r="A100" s="32">
        <v>114</v>
      </c>
      <c r="B100" s="44" t="s">
        <v>16</v>
      </c>
      <c r="C100" s="32">
        <v>50</v>
      </c>
      <c r="D100" s="26">
        <v>3.8</v>
      </c>
      <c r="E100" s="26">
        <v>0.4</v>
      </c>
      <c r="F100" s="26">
        <v>24.6</v>
      </c>
      <c r="G100" s="26">
        <v>117.5</v>
      </c>
      <c r="H100" s="25">
        <v>0.05</v>
      </c>
      <c r="I100" s="24">
        <v>0</v>
      </c>
      <c r="J100" s="25">
        <v>10</v>
      </c>
      <c r="K100" s="24">
        <v>0.5</v>
      </c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</row>
    <row r="101" spans="1:22" ht="15.75">
      <c r="A101" s="187" t="s">
        <v>17</v>
      </c>
      <c r="B101" s="188"/>
      <c r="C101" s="33">
        <v>380</v>
      </c>
      <c r="D101" s="3">
        <f t="shared" ref="D101:K101" si="4">SUM(D84:D100)</f>
        <v>33.11</v>
      </c>
      <c r="E101" s="3">
        <f t="shared" si="4"/>
        <v>12.51</v>
      </c>
      <c r="F101" s="3">
        <f t="shared" si="4"/>
        <v>67.2</v>
      </c>
      <c r="G101" s="3">
        <f t="shared" si="4"/>
        <v>513.73</v>
      </c>
      <c r="H101" s="3">
        <f t="shared" si="4"/>
        <v>0.12000000000000001</v>
      </c>
      <c r="I101" s="3">
        <f t="shared" si="4"/>
        <v>0.6</v>
      </c>
      <c r="J101" s="3">
        <f t="shared" si="4"/>
        <v>311.5</v>
      </c>
      <c r="K101" s="3">
        <f t="shared" si="4"/>
        <v>1.8</v>
      </c>
      <c r="L101" s="93"/>
      <c r="M101" s="93"/>
      <c r="N101" s="93"/>
      <c r="O101" s="93"/>
      <c r="P101" s="93"/>
      <c r="Q101" s="93"/>
      <c r="R101" s="93"/>
      <c r="S101" s="93"/>
      <c r="T101" s="93"/>
      <c r="U101" s="93"/>
      <c r="V101" s="93"/>
    </row>
    <row r="102" spans="1:22" ht="15.75">
      <c r="A102" s="184" t="s">
        <v>18</v>
      </c>
      <c r="B102" s="185"/>
      <c r="C102" s="185"/>
      <c r="D102" s="185"/>
      <c r="E102" s="185"/>
      <c r="F102" s="185"/>
      <c r="G102" s="185"/>
      <c r="H102" s="185"/>
      <c r="I102" s="185"/>
      <c r="J102" s="185"/>
      <c r="K102" s="186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</row>
    <row r="103" spans="1:22" ht="20.25" customHeight="1">
      <c r="A103" s="156">
        <v>536</v>
      </c>
      <c r="B103" s="50" t="s">
        <v>53</v>
      </c>
      <c r="C103" s="51">
        <v>180</v>
      </c>
      <c r="D103" s="52">
        <v>9</v>
      </c>
      <c r="E103" s="52">
        <v>5.7</v>
      </c>
      <c r="F103" s="52">
        <v>15.3</v>
      </c>
      <c r="G103" s="53">
        <v>156.6</v>
      </c>
      <c r="H103" s="26">
        <v>0.05</v>
      </c>
      <c r="I103" s="26">
        <v>1.08</v>
      </c>
      <c r="J103" s="26">
        <v>156</v>
      </c>
      <c r="K103" s="26">
        <v>0.18</v>
      </c>
      <c r="L103" s="93"/>
      <c r="M103" s="93"/>
      <c r="N103" s="93"/>
      <c r="O103" s="93"/>
      <c r="P103" s="93"/>
      <c r="Q103" s="93"/>
      <c r="R103" s="93"/>
      <c r="S103" s="93"/>
      <c r="T103" s="93"/>
      <c r="U103" s="93"/>
      <c r="V103" s="93"/>
    </row>
    <row r="104" spans="1:22" ht="15.75">
      <c r="A104" s="184" t="s">
        <v>19</v>
      </c>
      <c r="B104" s="189"/>
      <c r="C104" s="189"/>
      <c r="D104" s="189"/>
      <c r="E104" s="189"/>
      <c r="F104" s="189"/>
      <c r="G104" s="189"/>
      <c r="H104" s="189"/>
      <c r="I104" s="189"/>
      <c r="J104" s="189"/>
      <c r="K104" s="190"/>
      <c r="L104" s="94"/>
      <c r="M104" s="94"/>
      <c r="N104" s="94"/>
      <c r="O104" s="94"/>
      <c r="P104" s="94"/>
      <c r="Q104" s="94"/>
      <c r="R104" s="94"/>
      <c r="S104" s="94"/>
      <c r="T104" s="94"/>
      <c r="U104" s="94"/>
      <c r="V104" s="94"/>
    </row>
    <row r="105" spans="1:22" ht="15.75">
      <c r="A105" s="171">
        <v>57</v>
      </c>
      <c r="B105" s="121" t="s">
        <v>84</v>
      </c>
      <c r="C105" s="119">
        <v>50</v>
      </c>
      <c r="D105" s="90">
        <v>0.7</v>
      </c>
      <c r="E105" s="89">
        <v>5.05</v>
      </c>
      <c r="F105" s="90">
        <v>4.2</v>
      </c>
      <c r="G105" s="72">
        <v>65.5</v>
      </c>
      <c r="H105" s="106">
        <v>0.01</v>
      </c>
      <c r="I105" s="56">
        <v>2.7</v>
      </c>
      <c r="J105" s="118">
        <v>18.5</v>
      </c>
      <c r="K105" s="118">
        <v>0.7</v>
      </c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</row>
    <row r="106" spans="1:22" ht="17.25" customHeight="1">
      <c r="A106" s="172"/>
      <c r="B106" s="29" t="s">
        <v>99</v>
      </c>
      <c r="C106" s="110"/>
      <c r="D106" s="111"/>
      <c r="E106" s="112"/>
      <c r="F106" s="111"/>
      <c r="G106" s="113"/>
      <c r="H106" s="55"/>
      <c r="I106" s="59"/>
      <c r="J106" s="107"/>
      <c r="K106" s="107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</row>
    <row r="107" spans="1:22" ht="18.75">
      <c r="A107" s="172"/>
      <c r="B107" s="29" t="s">
        <v>100</v>
      </c>
      <c r="C107" s="110"/>
      <c r="D107" s="111"/>
      <c r="E107" s="112"/>
      <c r="F107" s="111"/>
      <c r="G107" s="113"/>
      <c r="H107" s="55"/>
      <c r="I107" s="59"/>
      <c r="J107" s="107"/>
      <c r="K107" s="107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</row>
    <row r="108" spans="1:22" ht="18.75">
      <c r="A108" s="173"/>
      <c r="B108" s="120" t="s">
        <v>101</v>
      </c>
      <c r="C108" s="114"/>
      <c r="D108" s="115"/>
      <c r="E108" s="116"/>
      <c r="F108" s="115"/>
      <c r="G108" s="117"/>
      <c r="H108" s="108"/>
      <c r="I108" s="105"/>
      <c r="J108" s="109"/>
      <c r="K108" s="109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</row>
    <row r="109" spans="1:22" ht="15.75">
      <c r="A109" s="174">
        <v>139</v>
      </c>
      <c r="B109" s="157" t="s">
        <v>88</v>
      </c>
      <c r="C109" s="135">
        <v>200</v>
      </c>
      <c r="D109" s="135">
        <v>4.0199999999999996</v>
      </c>
      <c r="E109" s="135">
        <v>9.0399999999999991</v>
      </c>
      <c r="F109" s="135">
        <v>25.9</v>
      </c>
      <c r="G109" s="135">
        <v>119.38</v>
      </c>
      <c r="H109" s="136">
        <v>0.11</v>
      </c>
      <c r="I109" s="136">
        <v>7.85</v>
      </c>
      <c r="J109" s="136">
        <v>24.08</v>
      </c>
      <c r="K109" s="137">
        <v>0.93</v>
      </c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</row>
    <row r="110" spans="1:22" ht="15.75">
      <c r="A110" s="175"/>
      <c r="B110" s="158" t="s">
        <v>102</v>
      </c>
      <c r="C110" s="138"/>
      <c r="D110" s="139"/>
      <c r="E110" s="140"/>
      <c r="F110" s="139"/>
      <c r="G110" s="140"/>
      <c r="H110" s="139"/>
      <c r="I110" s="140"/>
      <c r="J110" s="139"/>
      <c r="K110" s="141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</row>
    <row r="111" spans="1:22" ht="15.75">
      <c r="A111" s="175"/>
      <c r="B111" s="158" t="s">
        <v>61</v>
      </c>
      <c r="C111" s="138"/>
      <c r="D111" s="139"/>
      <c r="E111" s="140"/>
      <c r="F111" s="139"/>
      <c r="G111" s="140"/>
      <c r="H111" s="139"/>
      <c r="I111" s="140"/>
      <c r="J111" s="139"/>
      <c r="K111" s="141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</row>
    <row r="112" spans="1:22" ht="15.75">
      <c r="A112" s="175"/>
      <c r="B112" s="158" t="s">
        <v>103</v>
      </c>
      <c r="C112" s="138"/>
      <c r="D112" s="139"/>
      <c r="E112" s="140"/>
      <c r="F112" s="139"/>
      <c r="G112" s="140"/>
      <c r="H112" s="139"/>
      <c r="I112" s="140"/>
      <c r="J112" s="139"/>
      <c r="K112" s="141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</row>
    <row r="113" spans="1:22" ht="15.75">
      <c r="A113" s="175"/>
      <c r="B113" s="158" t="s">
        <v>104</v>
      </c>
      <c r="C113" s="138"/>
      <c r="D113" s="139"/>
      <c r="E113" s="140"/>
      <c r="F113" s="139"/>
      <c r="G113" s="140"/>
      <c r="H113" s="139"/>
      <c r="I113" s="140"/>
      <c r="J113" s="139"/>
      <c r="K113" s="141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</row>
    <row r="114" spans="1:22" ht="15.75">
      <c r="A114" s="175"/>
      <c r="B114" s="158" t="s">
        <v>105</v>
      </c>
      <c r="C114" s="138"/>
      <c r="D114" s="139"/>
      <c r="E114" s="140"/>
      <c r="F114" s="139"/>
      <c r="G114" s="140"/>
      <c r="H114" s="139"/>
      <c r="I114" s="140"/>
      <c r="J114" s="139"/>
      <c r="K114" s="141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</row>
    <row r="115" spans="1:22" ht="15.75">
      <c r="A115" s="175"/>
      <c r="B115" s="158" t="s">
        <v>106</v>
      </c>
      <c r="C115" s="138"/>
      <c r="D115" s="139"/>
      <c r="E115" s="140"/>
      <c r="F115" s="139"/>
      <c r="G115" s="140"/>
      <c r="H115" s="139"/>
      <c r="I115" s="140"/>
      <c r="J115" s="139"/>
      <c r="K115" s="141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</row>
    <row r="116" spans="1:22" ht="15.75">
      <c r="A116" s="176"/>
      <c r="B116" s="159" t="s">
        <v>107</v>
      </c>
      <c r="C116" s="138"/>
      <c r="D116" s="139"/>
      <c r="E116" s="140"/>
      <c r="F116" s="139"/>
      <c r="G116" s="140"/>
      <c r="H116" s="139"/>
      <c r="I116" s="140"/>
      <c r="J116" s="139"/>
      <c r="K116" s="141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</row>
    <row r="117" spans="1:22" ht="15.75">
      <c r="A117" s="169">
        <v>396</v>
      </c>
      <c r="B117" s="75" t="s">
        <v>115</v>
      </c>
      <c r="C117" s="14">
        <v>70</v>
      </c>
      <c r="D117" s="15">
        <v>9.9</v>
      </c>
      <c r="E117" s="16">
        <v>8.6999999999999993</v>
      </c>
      <c r="F117" s="15">
        <v>4.7</v>
      </c>
      <c r="G117" s="16">
        <v>137</v>
      </c>
      <c r="H117" s="15">
        <v>0.03</v>
      </c>
      <c r="I117" s="16">
        <v>0</v>
      </c>
      <c r="J117" s="15">
        <v>6.3</v>
      </c>
      <c r="K117" s="36">
        <v>1.4</v>
      </c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</row>
    <row r="118" spans="1:22" ht="15.75">
      <c r="A118" s="169"/>
      <c r="B118" s="59" t="s">
        <v>58</v>
      </c>
      <c r="C118" s="18"/>
      <c r="D118" s="19"/>
      <c r="E118" s="20"/>
      <c r="F118" s="19"/>
      <c r="G118" s="20"/>
      <c r="H118" s="19"/>
      <c r="I118" s="20"/>
      <c r="J118" s="19"/>
      <c r="K118" s="37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</row>
    <row r="119" spans="1:22" ht="15.75">
      <c r="A119" s="169"/>
      <c r="B119" s="17" t="s">
        <v>59</v>
      </c>
      <c r="C119" s="18"/>
      <c r="D119" s="19"/>
      <c r="E119" s="20"/>
      <c r="F119" s="19"/>
      <c r="G119" s="20"/>
      <c r="H119" s="19"/>
      <c r="I119" s="20"/>
      <c r="J119" s="19"/>
      <c r="K119" s="37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</row>
    <row r="120" spans="1:22" ht="15.75">
      <c r="A120" s="169"/>
      <c r="B120" s="17" t="s">
        <v>60</v>
      </c>
      <c r="C120" s="18"/>
      <c r="D120" s="19"/>
      <c r="E120" s="20"/>
      <c r="F120" s="19"/>
      <c r="G120" s="20"/>
      <c r="H120" s="19"/>
      <c r="I120" s="20"/>
      <c r="J120" s="19"/>
      <c r="K120" s="37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</row>
    <row r="121" spans="1:22" ht="15.75">
      <c r="A121" s="170"/>
      <c r="B121" s="22" t="s">
        <v>49</v>
      </c>
      <c r="C121" s="23"/>
      <c r="D121" s="24"/>
      <c r="E121" s="25"/>
      <c r="F121" s="24"/>
      <c r="G121" s="25"/>
      <c r="H121" s="24"/>
      <c r="I121" s="25"/>
      <c r="J121" s="24"/>
      <c r="K121" s="38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</row>
    <row r="122" spans="1:22" ht="15.75">
      <c r="A122" s="168">
        <v>434</v>
      </c>
      <c r="B122" s="13" t="s">
        <v>45</v>
      </c>
      <c r="C122" s="39">
        <v>130</v>
      </c>
      <c r="D122" s="7">
        <v>3.1</v>
      </c>
      <c r="E122" s="6">
        <v>6.5</v>
      </c>
      <c r="F122" s="7">
        <v>16.399999999999999</v>
      </c>
      <c r="G122" s="6">
        <v>118</v>
      </c>
      <c r="H122" s="7">
        <v>0.1</v>
      </c>
      <c r="I122" s="6">
        <v>5</v>
      </c>
      <c r="J122" s="7">
        <v>39</v>
      </c>
      <c r="K122" s="45">
        <v>1.1000000000000001</v>
      </c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</row>
    <row r="123" spans="1:22" ht="15.75">
      <c r="A123" s="169"/>
      <c r="B123" s="17" t="s">
        <v>50</v>
      </c>
      <c r="C123" s="40"/>
      <c r="D123" s="11"/>
      <c r="E123" s="10"/>
      <c r="F123" s="11"/>
      <c r="G123" s="10"/>
      <c r="H123" s="11"/>
      <c r="I123" s="10"/>
      <c r="J123" s="11"/>
      <c r="K123" s="46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</row>
    <row r="124" spans="1:22" ht="15.75">
      <c r="A124" s="169"/>
      <c r="B124" s="17" t="s">
        <v>51</v>
      </c>
      <c r="C124" s="40"/>
      <c r="D124" s="11"/>
      <c r="E124" s="10"/>
      <c r="F124" s="11"/>
      <c r="G124" s="10"/>
      <c r="H124" s="11"/>
      <c r="I124" s="10"/>
      <c r="J124" s="11"/>
      <c r="K124" s="46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</row>
    <row r="125" spans="1:22" ht="15.75">
      <c r="A125" s="170"/>
      <c r="B125" s="22" t="s">
        <v>52</v>
      </c>
      <c r="C125" s="41"/>
      <c r="D125" s="42"/>
      <c r="E125" s="43"/>
      <c r="F125" s="42"/>
      <c r="G125" s="43"/>
      <c r="H125" s="42"/>
      <c r="I125" s="43"/>
      <c r="J125" s="42"/>
      <c r="K125" s="47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</row>
    <row r="126" spans="1:22" ht="15.75">
      <c r="A126" s="168">
        <v>527</v>
      </c>
      <c r="B126" s="30" t="s">
        <v>20</v>
      </c>
      <c r="C126" s="14">
        <v>180</v>
      </c>
      <c r="D126" s="15">
        <v>0.5</v>
      </c>
      <c r="E126" s="16">
        <v>0</v>
      </c>
      <c r="F126" s="15">
        <v>27</v>
      </c>
      <c r="G126" s="16">
        <v>99</v>
      </c>
      <c r="H126" s="15">
        <v>0.01</v>
      </c>
      <c r="I126" s="16">
        <v>0.5</v>
      </c>
      <c r="J126" s="15">
        <v>28</v>
      </c>
      <c r="K126" s="36">
        <v>1.5</v>
      </c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</row>
    <row r="127" spans="1:22" ht="15.75">
      <c r="A127" s="169"/>
      <c r="B127" s="17" t="s">
        <v>39</v>
      </c>
      <c r="C127" s="18"/>
      <c r="D127" s="19"/>
      <c r="E127" s="20"/>
      <c r="F127" s="19"/>
      <c r="G127" s="20"/>
      <c r="H127" s="19"/>
      <c r="I127" s="20"/>
      <c r="J127" s="19"/>
      <c r="K127" s="37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</row>
    <row r="128" spans="1:22" ht="15.75">
      <c r="A128" s="169"/>
      <c r="B128" s="17" t="s">
        <v>40</v>
      </c>
      <c r="C128" s="18"/>
      <c r="D128" s="19"/>
      <c r="E128" s="20"/>
      <c r="F128" s="19"/>
      <c r="G128" s="20"/>
      <c r="H128" s="19"/>
      <c r="I128" s="20"/>
      <c r="J128" s="19"/>
      <c r="K128" s="37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</row>
    <row r="129" spans="1:22" ht="15.75">
      <c r="A129" s="170"/>
      <c r="B129" s="22" t="s">
        <v>41</v>
      </c>
      <c r="C129" s="23"/>
      <c r="D129" s="24"/>
      <c r="E129" s="25"/>
      <c r="F129" s="24"/>
      <c r="G129" s="25"/>
      <c r="H129" s="24"/>
      <c r="I129" s="25"/>
      <c r="J129" s="24"/>
      <c r="K129" s="38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</row>
    <row r="130" spans="1:22" ht="18.75" customHeight="1">
      <c r="A130" s="32">
        <v>114</v>
      </c>
      <c r="B130" s="44" t="s">
        <v>16</v>
      </c>
      <c r="C130" s="32">
        <v>25</v>
      </c>
      <c r="D130" s="26">
        <v>13.5</v>
      </c>
      <c r="E130" s="26">
        <v>1.3</v>
      </c>
      <c r="F130" s="26">
        <v>87.5</v>
      </c>
      <c r="G130" s="26">
        <v>59</v>
      </c>
      <c r="H130" s="26">
        <v>0.2</v>
      </c>
      <c r="I130" s="26">
        <v>0</v>
      </c>
      <c r="J130" s="26">
        <v>35.700000000000003</v>
      </c>
      <c r="K130" s="26">
        <v>1.9</v>
      </c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</row>
    <row r="131" spans="1:22" ht="18.75" customHeight="1">
      <c r="A131" s="57">
        <v>115</v>
      </c>
      <c r="B131" s="44" t="s">
        <v>23</v>
      </c>
      <c r="C131" s="32">
        <v>30</v>
      </c>
      <c r="D131" s="26">
        <v>2</v>
      </c>
      <c r="E131" s="26">
        <v>0.36</v>
      </c>
      <c r="F131" s="26">
        <v>10</v>
      </c>
      <c r="G131" s="26">
        <v>52</v>
      </c>
      <c r="H131" s="26">
        <v>0.05</v>
      </c>
      <c r="I131" s="26">
        <v>0</v>
      </c>
      <c r="J131" s="26">
        <v>10.5</v>
      </c>
      <c r="K131" s="26">
        <v>1.2</v>
      </c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</row>
    <row r="132" spans="1:22" ht="15.75">
      <c r="A132" s="187" t="s">
        <v>24</v>
      </c>
      <c r="B132" s="188"/>
      <c r="C132" s="61">
        <f>SUM(C105:C131)</f>
        <v>685</v>
      </c>
      <c r="D132" s="62">
        <f t="shared" ref="D132:K132" si="5">SUM(D105:D131)</f>
        <v>33.72</v>
      </c>
      <c r="E132" s="62">
        <f t="shared" si="5"/>
        <v>30.95</v>
      </c>
      <c r="F132" s="62">
        <f t="shared" si="5"/>
        <v>175.7</v>
      </c>
      <c r="G132" s="62">
        <f t="shared" si="5"/>
        <v>649.88</v>
      </c>
      <c r="H132" s="62">
        <f t="shared" si="5"/>
        <v>0.51</v>
      </c>
      <c r="I132" s="62">
        <f t="shared" si="5"/>
        <v>16.05</v>
      </c>
      <c r="J132" s="62">
        <f t="shared" si="5"/>
        <v>162.07999999999998</v>
      </c>
      <c r="K132" s="62">
        <f t="shared" si="5"/>
        <v>8.7299999999999986</v>
      </c>
      <c r="L132" s="97"/>
      <c r="M132" s="97"/>
      <c r="N132" s="97"/>
      <c r="O132" s="97"/>
      <c r="P132" s="97"/>
      <c r="Q132" s="97"/>
      <c r="R132" s="97"/>
      <c r="S132" s="97"/>
      <c r="T132" s="97"/>
      <c r="U132" s="97"/>
      <c r="V132" s="97"/>
    </row>
    <row r="133" spans="1:22" ht="15.75">
      <c r="A133" s="184" t="s">
        <v>25</v>
      </c>
      <c r="B133" s="185"/>
      <c r="C133" s="185"/>
      <c r="D133" s="185"/>
      <c r="E133" s="185"/>
      <c r="F133" s="185"/>
      <c r="G133" s="185"/>
      <c r="H133" s="185"/>
      <c r="I133" s="185"/>
      <c r="J133" s="185"/>
      <c r="K133" s="186"/>
      <c r="L133" s="94"/>
      <c r="M133" s="94"/>
      <c r="N133" s="94"/>
      <c r="O133" s="94"/>
      <c r="P133" s="94"/>
      <c r="Q133" s="94"/>
      <c r="R133" s="94"/>
      <c r="S133" s="94"/>
      <c r="T133" s="94"/>
      <c r="U133" s="94"/>
      <c r="V133" s="94"/>
    </row>
    <row r="134" spans="1:22" ht="15.75">
      <c r="A134" s="162"/>
      <c r="B134" s="163"/>
      <c r="C134" s="163"/>
      <c r="D134" s="163"/>
      <c r="E134" s="163"/>
      <c r="F134" s="163"/>
      <c r="G134" s="163"/>
      <c r="H134" s="163"/>
      <c r="I134" s="163"/>
      <c r="J134" s="163"/>
      <c r="K134" s="164"/>
      <c r="L134" s="94"/>
      <c r="M134" s="94"/>
      <c r="N134" s="94"/>
      <c r="O134" s="94"/>
      <c r="P134" s="94"/>
      <c r="Q134" s="94"/>
      <c r="R134" s="94"/>
      <c r="S134" s="94"/>
      <c r="T134" s="94"/>
      <c r="U134" s="94"/>
      <c r="V134" s="94"/>
    </row>
    <row r="135" spans="1:22" ht="15.75">
      <c r="A135" s="165">
        <v>583</v>
      </c>
      <c r="B135" s="13" t="s">
        <v>26</v>
      </c>
      <c r="C135" s="160">
        <v>60</v>
      </c>
      <c r="D135" s="15">
        <v>4.37</v>
      </c>
      <c r="E135" s="16">
        <v>7.07</v>
      </c>
      <c r="F135" s="15">
        <v>36.799999999999997</v>
      </c>
      <c r="G135" s="16">
        <v>98</v>
      </c>
      <c r="H135" s="15">
        <v>0.04</v>
      </c>
      <c r="I135" s="16">
        <v>4.5</v>
      </c>
      <c r="J135" s="15">
        <v>20.8</v>
      </c>
      <c r="K135" s="36">
        <v>0.5</v>
      </c>
      <c r="L135" s="94"/>
      <c r="M135" s="94"/>
      <c r="N135" s="94"/>
      <c r="O135" s="94"/>
      <c r="P135" s="94"/>
      <c r="Q135" s="94"/>
      <c r="R135" s="94"/>
      <c r="S135" s="94"/>
      <c r="T135" s="94"/>
      <c r="U135" s="94"/>
      <c r="V135" s="94"/>
    </row>
    <row r="136" spans="1:22" ht="15.75">
      <c r="A136" s="166"/>
      <c r="B136" s="17" t="s">
        <v>27</v>
      </c>
      <c r="C136" s="161"/>
      <c r="D136" s="19"/>
      <c r="E136" s="20"/>
      <c r="F136" s="19"/>
      <c r="G136" s="20"/>
      <c r="H136" s="19"/>
      <c r="I136" s="20"/>
      <c r="J136" s="19"/>
      <c r="K136" s="37"/>
      <c r="L136" s="94"/>
      <c r="M136" s="94"/>
      <c r="N136" s="94"/>
      <c r="O136" s="94"/>
      <c r="P136" s="94"/>
      <c r="Q136" s="94"/>
      <c r="R136" s="94"/>
      <c r="S136" s="94"/>
      <c r="T136" s="94"/>
      <c r="U136" s="94"/>
      <c r="V136" s="94"/>
    </row>
    <row r="137" spans="1:22" ht="15.75">
      <c r="A137" s="166"/>
      <c r="B137" s="17" t="s">
        <v>28</v>
      </c>
      <c r="C137" s="161"/>
      <c r="D137" s="19"/>
      <c r="E137" s="20"/>
      <c r="F137" s="19"/>
      <c r="G137" s="20"/>
      <c r="H137" s="19"/>
      <c r="I137" s="20"/>
      <c r="J137" s="19"/>
      <c r="K137" s="37"/>
      <c r="L137" s="94"/>
      <c r="M137" s="94"/>
      <c r="N137" s="94"/>
      <c r="O137" s="94"/>
      <c r="P137" s="94"/>
      <c r="Q137" s="94"/>
      <c r="R137" s="94"/>
      <c r="S137" s="94"/>
      <c r="T137" s="94"/>
      <c r="U137" s="94"/>
      <c r="V137" s="94"/>
    </row>
    <row r="138" spans="1:22" ht="15.75">
      <c r="A138" s="166"/>
      <c r="B138" s="17" t="s">
        <v>29</v>
      </c>
      <c r="C138" s="161"/>
      <c r="D138" s="19"/>
      <c r="E138" s="20"/>
      <c r="F138" s="19"/>
      <c r="G138" s="20"/>
      <c r="H138" s="19"/>
      <c r="I138" s="20"/>
      <c r="J138" s="19"/>
      <c r="K138" s="37"/>
      <c r="L138" s="94"/>
      <c r="M138" s="94"/>
      <c r="N138" s="94"/>
      <c r="O138" s="94"/>
      <c r="P138" s="94"/>
      <c r="Q138" s="94"/>
      <c r="R138" s="94"/>
      <c r="S138" s="94"/>
      <c r="T138" s="94"/>
      <c r="U138" s="94"/>
      <c r="V138" s="94"/>
    </row>
    <row r="139" spans="1:22" ht="15.75">
      <c r="A139" s="166"/>
      <c r="B139" s="17" t="s">
        <v>117</v>
      </c>
      <c r="C139" s="161"/>
      <c r="D139" s="19"/>
      <c r="E139" s="20"/>
      <c r="F139" s="19"/>
      <c r="G139" s="20"/>
      <c r="H139" s="19"/>
      <c r="I139" s="20"/>
      <c r="J139" s="19"/>
      <c r="K139" s="37"/>
      <c r="L139" s="94"/>
      <c r="M139" s="94"/>
      <c r="N139" s="94"/>
      <c r="O139" s="94"/>
      <c r="P139" s="94"/>
      <c r="Q139" s="94"/>
      <c r="R139" s="94"/>
      <c r="S139" s="94"/>
      <c r="T139" s="94"/>
      <c r="U139" s="94"/>
      <c r="V139" s="94"/>
    </row>
    <row r="140" spans="1:22" ht="15.75">
      <c r="A140" s="166"/>
      <c r="B140" s="17" t="s">
        <v>30</v>
      </c>
      <c r="C140" s="161"/>
      <c r="D140" s="19"/>
      <c r="E140" s="20"/>
      <c r="F140" s="19"/>
      <c r="G140" s="20"/>
      <c r="H140" s="19"/>
      <c r="I140" s="20"/>
      <c r="J140" s="19"/>
      <c r="K140" s="37"/>
      <c r="L140" s="94"/>
      <c r="M140" s="94"/>
      <c r="N140" s="94"/>
      <c r="O140" s="94"/>
      <c r="P140" s="94"/>
      <c r="Q140" s="94"/>
      <c r="R140" s="94"/>
      <c r="S140" s="94"/>
      <c r="T140" s="94"/>
      <c r="U140" s="94"/>
      <c r="V140" s="94"/>
    </row>
    <row r="141" spans="1:22" ht="15.75">
      <c r="A141" s="166"/>
      <c r="B141" s="17" t="s">
        <v>31</v>
      </c>
      <c r="C141" s="161"/>
      <c r="D141" s="19"/>
      <c r="E141" s="20"/>
      <c r="F141" s="19"/>
      <c r="G141" s="20"/>
      <c r="H141" s="19"/>
      <c r="I141" s="20"/>
      <c r="J141" s="19"/>
      <c r="K141" s="37"/>
      <c r="L141" s="94"/>
      <c r="M141" s="94"/>
      <c r="N141" s="94"/>
      <c r="O141" s="94"/>
      <c r="P141" s="94"/>
      <c r="Q141" s="94"/>
      <c r="R141" s="94"/>
      <c r="S141" s="94"/>
      <c r="T141" s="94"/>
      <c r="U141" s="94"/>
      <c r="V141" s="94"/>
    </row>
    <row r="142" spans="1:22" ht="15.75">
      <c r="A142" s="166"/>
      <c r="B142" s="17" t="s">
        <v>32</v>
      </c>
      <c r="C142" s="161"/>
      <c r="D142" s="19"/>
      <c r="E142" s="20"/>
      <c r="F142" s="19"/>
      <c r="G142" s="20"/>
      <c r="H142" s="19"/>
      <c r="I142" s="20"/>
      <c r="J142" s="19"/>
      <c r="K142" s="37"/>
      <c r="L142" s="94"/>
      <c r="M142" s="94"/>
      <c r="N142" s="94"/>
      <c r="O142" s="94"/>
      <c r="P142" s="94"/>
      <c r="Q142" s="94"/>
      <c r="R142" s="94"/>
      <c r="S142" s="94"/>
      <c r="T142" s="94"/>
      <c r="U142" s="94"/>
      <c r="V142" s="94"/>
    </row>
    <row r="143" spans="1:22" ht="15.75">
      <c r="A143" s="167"/>
      <c r="B143" s="17" t="s">
        <v>33</v>
      </c>
      <c r="C143" s="161"/>
      <c r="D143" s="19"/>
      <c r="E143" s="20"/>
      <c r="F143" s="19"/>
      <c r="G143" s="20"/>
      <c r="H143" s="19"/>
      <c r="I143" s="20"/>
      <c r="J143" s="19"/>
      <c r="K143" s="37"/>
      <c r="L143" s="94"/>
      <c r="M143" s="94"/>
      <c r="N143" s="94"/>
      <c r="O143" s="94"/>
      <c r="P143" s="94"/>
      <c r="Q143" s="94"/>
      <c r="R143" s="94"/>
      <c r="S143" s="94"/>
      <c r="T143" s="94"/>
      <c r="U143" s="94"/>
      <c r="V143" s="94"/>
    </row>
    <row r="144" spans="1:22" ht="15.75">
      <c r="A144" s="177">
        <v>504</v>
      </c>
      <c r="B144" s="142" t="s">
        <v>110</v>
      </c>
      <c r="C144" s="153">
        <v>180</v>
      </c>
      <c r="D144" s="143">
        <v>0.09</v>
      </c>
      <c r="E144" s="144">
        <v>0</v>
      </c>
      <c r="F144" s="143">
        <v>13.68</v>
      </c>
      <c r="G144" s="144">
        <v>54.9</v>
      </c>
      <c r="H144" s="143">
        <v>0</v>
      </c>
      <c r="I144" s="144">
        <v>2.52</v>
      </c>
      <c r="J144" s="143">
        <v>12.78</v>
      </c>
      <c r="K144" s="145">
        <v>0.36</v>
      </c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</row>
    <row r="145" spans="1:22" ht="15.75">
      <c r="A145" s="178"/>
      <c r="B145" s="99" t="s">
        <v>112</v>
      </c>
      <c r="C145" s="154"/>
      <c r="D145" s="139"/>
      <c r="E145" s="140"/>
      <c r="F145" s="139"/>
      <c r="G145" s="140"/>
      <c r="H145" s="139"/>
      <c r="I145" s="140"/>
      <c r="J145" s="139"/>
      <c r="K145" s="141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</row>
    <row r="146" spans="1:22" ht="15.75">
      <c r="A146" s="178"/>
      <c r="B146" s="99" t="s">
        <v>113</v>
      </c>
      <c r="C146" s="154"/>
      <c r="D146" s="139"/>
      <c r="E146" s="140"/>
      <c r="F146" s="139"/>
      <c r="G146" s="140"/>
      <c r="H146" s="139"/>
      <c r="I146" s="140"/>
      <c r="J146" s="139"/>
      <c r="K146" s="141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</row>
    <row r="147" spans="1:22" ht="15.75">
      <c r="A147" s="178"/>
      <c r="B147" s="99" t="s">
        <v>41</v>
      </c>
      <c r="C147" s="154"/>
      <c r="D147" s="139"/>
      <c r="E147" s="140"/>
      <c r="F147" s="139"/>
      <c r="G147" s="140"/>
      <c r="H147" s="139"/>
      <c r="I147" s="140"/>
      <c r="J147" s="139"/>
      <c r="K147" s="141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</row>
    <row r="148" spans="1:22" ht="15.75">
      <c r="A148" s="179"/>
      <c r="B148" s="149" t="s">
        <v>114</v>
      </c>
      <c r="C148" s="155"/>
      <c r="D148" s="146"/>
      <c r="E148" s="147"/>
      <c r="F148" s="146"/>
      <c r="G148" s="147"/>
      <c r="H148" s="146"/>
      <c r="I148" s="147"/>
      <c r="J148" s="146"/>
      <c r="K148" s="148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</row>
    <row r="149" spans="1:22" ht="18.75">
      <c r="A149" s="84">
        <v>118</v>
      </c>
      <c r="B149" s="85" t="s">
        <v>48</v>
      </c>
      <c r="C149" s="86">
        <v>100</v>
      </c>
      <c r="D149" s="87">
        <v>0.5</v>
      </c>
      <c r="E149" s="87">
        <v>0</v>
      </c>
      <c r="F149" s="87">
        <v>15</v>
      </c>
      <c r="G149" s="88">
        <v>95</v>
      </c>
      <c r="H149" s="26">
        <v>0.03</v>
      </c>
      <c r="I149" s="26">
        <v>10</v>
      </c>
      <c r="J149" s="26">
        <v>16</v>
      </c>
      <c r="K149" s="26">
        <v>2.2000000000000002</v>
      </c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</row>
    <row r="150" spans="1:22" ht="15.75">
      <c r="A150" s="187" t="s">
        <v>35</v>
      </c>
      <c r="B150" s="193"/>
      <c r="C150" s="76">
        <f t="shared" ref="C150:K150" si="6">SUM(C144:C149)</f>
        <v>280</v>
      </c>
      <c r="D150" s="77">
        <f t="shared" si="6"/>
        <v>0.59</v>
      </c>
      <c r="E150" s="77">
        <f t="shared" si="6"/>
        <v>0</v>
      </c>
      <c r="F150" s="77">
        <f t="shared" si="6"/>
        <v>28.68</v>
      </c>
      <c r="G150" s="77">
        <f t="shared" si="6"/>
        <v>149.9</v>
      </c>
      <c r="H150" s="77">
        <f t="shared" si="6"/>
        <v>0.03</v>
      </c>
      <c r="I150" s="77">
        <f t="shared" si="6"/>
        <v>12.52</v>
      </c>
      <c r="J150" s="77">
        <f t="shared" si="6"/>
        <v>28.78</v>
      </c>
      <c r="K150" s="77">
        <f t="shared" si="6"/>
        <v>2.56</v>
      </c>
      <c r="L150" s="98"/>
      <c r="M150" s="98"/>
      <c r="N150" s="98"/>
      <c r="O150" s="98"/>
      <c r="P150" s="98"/>
      <c r="Q150" s="98"/>
      <c r="R150" s="98"/>
      <c r="S150" s="98"/>
      <c r="T150" s="98"/>
      <c r="U150" s="98"/>
      <c r="V150" s="98"/>
    </row>
    <row r="151" spans="1:22" ht="15.75">
      <c r="A151" s="187" t="s">
        <v>36</v>
      </c>
      <c r="B151" s="188"/>
      <c r="C151" s="34">
        <f t="shared" ref="C151:K151" si="7">SUM(C101+C103+C132+C150)</f>
        <v>1525</v>
      </c>
      <c r="D151" s="35">
        <f t="shared" si="7"/>
        <v>76.42</v>
      </c>
      <c r="E151" s="35">
        <f t="shared" si="7"/>
        <v>49.16</v>
      </c>
      <c r="F151" s="35">
        <f t="shared" si="7"/>
        <v>286.88</v>
      </c>
      <c r="G151" s="35">
        <f t="shared" si="7"/>
        <v>1470.1100000000001</v>
      </c>
      <c r="H151" s="35">
        <f t="shared" si="7"/>
        <v>0.71000000000000008</v>
      </c>
      <c r="I151" s="35">
        <f t="shared" si="7"/>
        <v>30.25</v>
      </c>
      <c r="J151" s="35">
        <f t="shared" si="7"/>
        <v>658.3599999999999</v>
      </c>
      <c r="K151" s="35">
        <f t="shared" si="7"/>
        <v>13.27</v>
      </c>
      <c r="L151" s="92"/>
      <c r="M151" s="92"/>
      <c r="N151" s="92"/>
      <c r="O151" s="92"/>
      <c r="P151" s="92"/>
      <c r="Q151" s="92"/>
      <c r="R151" s="92"/>
      <c r="S151" s="92"/>
      <c r="T151" s="92"/>
      <c r="U151" s="92"/>
      <c r="V151" s="92"/>
    </row>
  </sheetData>
  <mergeCells count="54">
    <mergeCell ref="H5:I5"/>
    <mergeCell ref="G5:G6"/>
    <mergeCell ref="A8:A19"/>
    <mergeCell ref="A20:A23"/>
    <mergeCell ref="A1:B1"/>
    <mergeCell ref="A2:B2"/>
    <mergeCell ref="A3:B3"/>
    <mergeCell ref="D5:F5"/>
    <mergeCell ref="A150:B150"/>
    <mergeCell ref="A151:B151"/>
    <mergeCell ref="A5:A6"/>
    <mergeCell ref="A67:A71"/>
    <mergeCell ref="A81:A82"/>
    <mergeCell ref="A83:K83"/>
    <mergeCell ref="D81:F81"/>
    <mergeCell ref="H81:I81"/>
    <mergeCell ref="J81:K81"/>
    <mergeCell ref="G81:G82"/>
    <mergeCell ref="A57:B57"/>
    <mergeCell ref="A58:K58"/>
    <mergeCell ref="A73:B73"/>
    <mergeCell ref="A74:B74"/>
    <mergeCell ref="A77:B77"/>
    <mergeCell ref="J5:K5"/>
    <mergeCell ref="A144:A148"/>
    <mergeCell ref="B5:B6"/>
    <mergeCell ref="B81:B82"/>
    <mergeCell ref="C5:C6"/>
    <mergeCell ref="C81:C82"/>
    <mergeCell ref="A133:K133"/>
    <mergeCell ref="A101:B101"/>
    <mergeCell ref="A102:K102"/>
    <mergeCell ref="A104:K104"/>
    <mergeCell ref="A132:B132"/>
    <mergeCell ref="A78:B78"/>
    <mergeCell ref="A79:B79"/>
    <mergeCell ref="A7:K7"/>
    <mergeCell ref="A25:B25"/>
    <mergeCell ref="A27:K27"/>
    <mergeCell ref="A29:K29"/>
    <mergeCell ref="A135:A143"/>
    <mergeCell ref="A122:A125"/>
    <mergeCell ref="A126:A129"/>
    <mergeCell ref="A30:A33"/>
    <mergeCell ref="A34:A41"/>
    <mergeCell ref="A42:A46"/>
    <mergeCell ref="A47:A50"/>
    <mergeCell ref="A51:A54"/>
    <mergeCell ref="A84:A95"/>
    <mergeCell ref="A96:A99"/>
    <mergeCell ref="A105:A108"/>
    <mergeCell ref="A109:A116"/>
    <mergeCell ref="A117:A121"/>
    <mergeCell ref="A59:A66"/>
  </mergeCells>
  <pageMargins left="0.31496062992126" right="0.31496062992126" top="0.35433070866141703" bottom="0.35433070866141703" header="0.31496062992126" footer="0.31496062992126"/>
  <pageSetup paperSize="9" scale="64" orientation="portrait" r:id="rId1"/>
  <rowBreaks count="1" manualBreakCount="1">
    <brk id="7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1.2</vt:lpstr>
      <vt:lpstr>'1.2'!Область_печати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Инга</dc:creator>
  <cp:lastModifiedBy>1</cp:lastModifiedBy>
  <cp:lastPrinted>2025-10-02T09:39:44Z</cp:lastPrinted>
  <dcterms:created xsi:type="dcterms:W3CDTF">2006-09-16T00:00:00Z</dcterms:created>
  <dcterms:modified xsi:type="dcterms:W3CDTF">2025-10-03T04:46:28Z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296495BCE3704BCE891934B2052DF4F5</vt:lpwstr>
  </property>
  <property fmtid="{D5CDD505-2E9C-101B-9397-08002B2CF9AE}" pid="3" name="KSOProductBuildVer">
    <vt:lpwstr>1049-11.2.0.11537</vt:lpwstr>
  </property>
</Properties>
</file>