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1.3" sheetId="3" r:id="rId1"/>
  </sheets>
  <definedNames>
    <definedName name="_xlnm.Print_Area" localSheetId="0">'1.3'!$A$1:$W$115</definedName>
  </definedNames>
  <calcPr calcId="125725"/>
</workbook>
</file>

<file path=xl/calcChain.xml><?xml version="1.0" encoding="utf-8"?>
<calcChain xmlns="http://schemas.openxmlformats.org/spreadsheetml/2006/main">
  <c r="K108" i="3"/>
  <c r="J108"/>
  <c r="I108"/>
  <c r="H108"/>
  <c r="G108"/>
  <c r="F108"/>
  <c r="E108"/>
  <c r="D108"/>
  <c r="C108"/>
  <c r="C114"/>
  <c r="D114"/>
  <c r="E114"/>
  <c r="F114"/>
  <c r="G114"/>
  <c r="H114"/>
  <c r="I114"/>
  <c r="J114"/>
  <c r="K114"/>
  <c r="K78" l="1"/>
  <c r="J78"/>
  <c r="I78"/>
  <c r="H78"/>
  <c r="G78"/>
  <c r="F78"/>
  <c r="E78"/>
  <c r="D78"/>
  <c r="C78"/>
  <c r="K55"/>
  <c r="J55"/>
  <c r="I55"/>
  <c r="H55"/>
  <c r="G55"/>
  <c r="F55"/>
  <c r="E55"/>
  <c r="D55"/>
  <c r="C55"/>
  <c r="K50"/>
  <c r="J50"/>
  <c r="I50"/>
  <c r="H50"/>
  <c r="G50"/>
  <c r="F50"/>
  <c r="E50"/>
  <c r="D50"/>
  <c r="C50"/>
  <c r="K20"/>
  <c r="J20"/>
  <c r="I20"/>
  <c r="H20"/>
  <c r="G20"/>
  <c r="F20"/>
  <c r="E20"/>
  <c r="D20"/>
  <c r="C20"/>
  <c r="D56" l="1"/>
  <c r="F56"/>
  <c r="H56"/>
  <c r="J56"/>
  <c r="E115"/>
  <c r="G115"/>
  <c r="I115"/>
  <c r="K115"/>
  <c r="C115"/>
  <c r="C56"/>
  <c r="E56"/>
  <c r="G56"/>
  <c r="I56"/>
  <c r="K56"/>
  <c r="D115"/>
  <c r="F115"/>
  <c r="H115"/>
  <c r="J115"/>
</calcChain>
</file>

<file path=xl/sharedStrings.xml><?xml version="1.0" encoding="utf-8"?>
<sst xmlns="http://schemas.openxmlformats.org/spreadsheetml/2006/main" count="132" uniqueCount="93">
  <si>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</si>
  <si>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</si>
  <si>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</si>
  <si>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</si>
  <si>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</si>
  <si>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</si>
  <si>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</si>
  <si>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</si>
  <si>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</si>
  <si>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</si>
  <si>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</si>
  <si>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</si>
  <si>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</si>
  <si>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</si>
  <si>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</si>
  <si>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</si>
  <si>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молоко - 90,0</t>
  </si>
  <si>
    <t>Хлеб пшеничный</t>
  </si>
  <si>
    <t>ИТОГО ЗАВТРАК</t>
  </si>
  <si>
    <t>II завтрак</t>
  </si>
  <si>
    <t>Обед</t>
  </si>
  <si>
    <t>морковь - 6,5</t>
  </si>
  <si>
    <t>масло растительное - 5</t>
  </si>
  <si>
    <t>лук репчатый - 7,2</t>
  </si>
  <si>
    <t>Хлеб ржаной</t>
  </si>
  <si>
    <t>ИТОГО ОБЕД</t>
  </si>
  <si>
    <t>Полдник</t>
  </si>
  <si>
    <t>ИТОГО ПОЛДНИК</t>
  </si>
  <si>
    <t>ИТОГО ЗА ДЕНЬ</t>
  </si>
  <si>
    <t>Возрастная категория: с 3 до 7 лет</t>
  </si>
  <si>
    <t>Завтрак</t>
  </si>
  <si>
    <t>масло сл. - 5,0</t>
  </si>
  <si>
    <t>Какао с молоком</t>
  </si>
  <si>
    <t>вода - 99,0</t>
  </si>
  <si>
    <t>Сок</t>
  </si>
  <si>
    <t>Винегрет овощной</t>
  </si>
  <si>
    <t>картофель - 14,7</t>
  </si>
  <si>
    <t>свекла - 9,5</t>
  </si>
  <si>
    <t>огурцы соленые - 19</t>
  </si>
  <si>
    <t>лук репчатый - 9,5</t>
  </si>
  <si>
    <t>Кондитерское изделие</t>
  </si>
  <si>
    <t>Фрукты</t>
  </si>
  <si>
    <t>День: 3</t>
  </si>
  <si>
    <t>сахар - 1,2</t>
  </si>
  <si>
    <t>Котлеты из говядины</t>
  </si>
  <si>
    <t>говядина - 52,0</t>
  </si>
  <si>
    <t>хлеб пш. - 11,0</t>
  </si>
  <si>
    <t>молоко или вода-14,0</t>
  </si>
  <si>
    <t>масло сл. - 4,2</t>
  </si>
  <si>
    <t>говядина - 61,0</t>
  </si>
  <si>
    <t>хлеб пш. - 13,0</t>
  </si>
  <si>
    <t>молоко или вода-16,0</t>
  </si>
  <si>
    <t>Суп молочный с макаронными изделиями</t>
  </si>
  <si>
    <t>масло сл. -1,5</t>
  </si>
  <si>
    <t>сахар - 1,6</t>
  </si>
  <si>
    <t>морковь - 5,2</t>
  </si>
  <si>
    <t>масло растительное - 4</t>
  </si>
  <si>
    <t>картофель - 11,76</t>
  </si>
  <si>
    <t>свекла - 7,6</t>
  </si>
  <si>
    <t>огурцы соленые - 15,2</t>
  </si>
  <si>
    <t>сахар - 15</t>
  </si>
  <si>
    <t>молоко - 105</t>
  </si>
  <si>
    <t>вермишель - 12</t>
  </si>
  <si>
    <t>вода -45</t>
  </si>
  <si>
    <t>Суп картофельный с рыбными консервами</t>
  </si>
  <si>
    <t>Консервы рыбные в собственном</t>
  </si>
  <si>
    <t>соку или с добавлением масла-32</t>
  </si>
  <si>
    <t>Картофель-74,6</t>
  </si>
  <si>
    <t>Морковь-16</t>
  </si>
  <si>
    <t>Крупа рисовая-4</t>
  </si>
  <si>
    <t>Лук репчатый-7,6</t>
  </si>
  <si>
    <t>Масло сливочное -3</t>
  </si>
  <si>
    <t>соку или с добавлением масла-24</t>
  </si>
  <si>
    <t>Картофель-55,9</t>
  </si>
  <si>
    <t>Морковь-12</t>
  </si>
  <si>
    <t>Крупа рисовая-3</t>
  </si>
  <si>
    <t>Лук репчатый-5,7</t>
  </si>
  <si>
    <t>Масло сливочное -2,2</t>
  </si>
  <si>
    <t>Рис отварной</t>
  </si>
  <si>
    <t>Крупа рисовая-39,2</t>
  </si>
  <si>
    <t>Масло сливочное-4,9</t>
  </si>
  <si>
    <t>молоко - 140</t>
  </si>
  <si>
    <t>вермишель - 16</t>
  </si>
  <si>
    <t>масло сл. -2</t>
  </si>
  <si>
    <t>Крупа рисовая-46,4</t>
  </si>
  <si>
    <t>Масло сливочное-5,8</t>
  </si>
  <si>
    <t>молоко - 75</t>
  </si>
  <si>
    <t>какао-порошок - 2,2</t>
  </si>
  <si>
    <t>вода - 82,5</t>
  </si>
  <si>
    <t>какао-порошок - 2,7</t>
  </si>
  <si>
    <t>сахар - 18,0</t>
  </si>
  <si>
    <t>Котлеты,биточки,шницели</t>
  </si>
  <si>
    <t>Молоко кипяченое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</si>
</sst>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2" fontId="0" fillId="0" borderId="0" xfId="0" applyNumberFormat="1"/>
    <xf numFmtId="2" fontId="1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/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2" fontId="1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1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/>
    <xf numFmtId="0" fontId="1" fillId="0" borderId="5" xfId="0" applyFont="1" applyBorder="1" applyAlignment="1">
      <alignment horizontal="right"/>
    </xf>
    <xf numFmtId="0" fontId="2" fillId="0" borderId="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0" xfId="0" applyFont="1" applyFill="1" applyBorder="1"/>
    <xf numFmtId="2" fontId="4" fillId="0" borderId="0" xfId="0" applyNumberFormat="1" applyFont="1" applyBorder="1"/>
    <xf numFmtId="2" fontId="4" fillId="0" borderId="10" xfId="0" applyNumberFormat="1" applyFont="1" applyBorder="1"/>
    <xf numFmtId="2" fontId="4" fillId="0" borderId="10" xfId="0" applyNumberFormat="1" applyFont="1" applyFill="1" applyBorder="1"/>
    <xf numFmtId="0" fontId="4" fillId="0" borderId="5" xfId="0" applyFont="1" applyFill="1" applyBorder="1"/>
    <xf numFmtId="2" fontId="4" fillId="0" borderId="12" xfId="0" applyNumberFormat="1" applyFont="1" applyBorder="1"/>
    <xf numFmtId="2" fontId="4" fillId="0" borderId="5" xfId="0" applyNumberFormat="1" applyFont="1" applyBorder="1"/>
    <xf numFmtId="2" fontId="4" fillId="0" borderId="5" xfId="0" applyNumberFormat="1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/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abSelected="1" view="pageBreakPreview" topLeftCell="A70" zoomScale="62" zoomScaleNormal="67" workbookViewId="0">
      <selection activeCell="A22" sqref="A22:K22"/>
    </sheetView>
  </sheetViews>
  <sheetFormatPr defaultColWidth="9" defaultRowHeight="15"/>
  <cols>
    <col min="1" max="1" width="7.85546875" customWidth="1"/>
    <col min="2" max="2" width="41.85546875" customWidth="1"/>
    <col min="3" max="3" width="9.7109375" customWidth="1"/>
    <col min="4" max="6" width="9.140625" style="1"/>
    <col min="7" max="7" width="19.85546875" style="1" customWidth="1"/>
    <col min="8" max="11" width="9.140625" style="1"/>
    <col min="12" max="22" width="9" style="1"/>
  </cols>
  <sheetData>
    <row r="1" spans="1:22" ht="15.75">
      <c r="A1" s="124" t="s">
        <v>42</v>
      </c>
      <c r="B1" s="124"/>
      <c r="C1" s="4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2" ht="15.75">
      <c r="A2" s="124" t="s">
        <v>0</v>
      </c>
      <c r="B2" s="124"/>
      <c r="C2" s="4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15.75">
      <c r="A3" s="124" t="s">
        <v>1</v>
      </c>
      <c r="B3" s="124"/>
      <c r="C3" s="4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ht="15.75">
      <c r="A4" s="46"/>
      <c r="B4" s="46"/>
      <c r="C4" s="4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ht="32.25" customHeight="1">
      <c r="A5" s="115" t="s">
        <v>2</v>
      </c>
      <c r="B5" s="113" t="s">
        <v>3</v>
      </c>
      <c r="C5" s="115" t="s">
        <v>4</v>
      </c>
      <c r="D5" s="144" t="s">
        <v>5</v>
      </c>
      <c r="E5" s="145"/>
      <c r="F5" s="146"/>
      <c r="G5" s="149" t="s">
        <v>6</v>
      </c>
      <c r="H5" s="144" t="s">
        <v>7</v>
      </c>
      <c r="I5" s="145"/>
      <c r="J5" s="147" t="s">
        <v>8</v>
      </c>
      <c r="K5" s="148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2" ht="18.75" customHeight="1">
      <c r="A6" s="116"/>
      <c r="B6" s="114"/>
      <c r="C6" s="116"/>
      <c r="D6" s="2" t="s">
        <v>9</v>
      </c>
      <c r="E6" s="2" t="s">
        <v>10</v>
      </c>
      <c r="F6" s="2" t="s">
        <v>11</v>
      </c>
      <c r="G6" s="150"/>
      <c r="H6" s="2" t="s">
        <v>12</v>
      </c>
      <c r="I6" s="2" t="s">
        <v>13</v>
      </c>
      <c r="J6" s="2" t="s">
        <v>14</v>
      </c>
      <c r="K6" s="2" t="s">
        <v>15</v>
      </c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ht="15.75">
      <c r="A7" s="137" t="s">
        <v>30</v>
      </c>
      <c r="B7" s="138"/>
      <c r="C7" s="138"/>
      <c r="D7" s="138"/>
      <c r="E7" s="138"/>
      <c r="F7" s="138"/>
      <c r="G7" s="138"/>
      <c r="H7" s="138"/>
      <c r="I7" s="138"/>
      <c r="J7" s="138"/>
      <c r="K7" s="139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</row>
    <row r="8" spans="1:22" ht="31.5">
      <c r="A8" s="110">
        <v>171</v>
      </c>
      <c r="B8" s="29" t="s">
        <v>52</v>
      </c>
      <c r="C8" s="11">
        <v>150</v>
      </c>
      <c r="D8" s="12">
        <v>4.2</v>
      </c>
      <c r="E8" s="13">
        <v>3.9</v>
      </c>
      <c r="F8" s="12">
        <v>14.2</v>
      </c>
      <c r="G8" s="12">
        <v>109.5</v>
      </c>
      <c r="H8" s="63">
        <v>0.05</v>
      </c>
      <c r="I8" s="4">
        <v>0.6</v>
      </c>
      <c r="J8" s="90">
        <v>0.7</v>
      </c>
      <c r="K8" s="90">
        <v>0.2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.75">
      <c r="A9" s="111"/>
      <c r="B9" s="50" t="s">
        <v>62</v>
      </c>
      <c r="C9" s="15"/>
      <c r="D9" s="16"/>
      <c r="E9" s="17"/>
      <c r="F9" s="16"/>
      <c r="G9" s="16"/>
      <c r="H9" s="57"/>
      <c r="I9" s="49"/>
      <c r="J9" s="88"/>
      <c r="K9" s="8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5.75">
      <c r="A10" s="111"/>
      <c r="B10" s="14" t="s">
        <v>61</v>
      </c>
      <c r="C10" s="15"/>
      <c r="D10" s="16"/>
      <c r="E10" s="17"/>
      <c r="F10" s="16"/>
      <c r="G10" s="16"/>
      <c r="H10" s="57"/>
      <c r="I10" s="49"/>
      <c r="J10" s="88"/>
      <c r="K10" s="8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.75">
      <c r="A11" s="111"/>
      <c r="B11" s="14" t="s">
        <v>63</v>
      </c>
      <c r="C11" s="15"/>
      <c r="D11" s="16"/>
      <c r="E11" s="17"/>
      <c r="F11" s="16"/>
      <c r="G11" s="16"/>
      <c r="H11" s="57"/>
      <c r="I11" s="49"/>
      <c r="J11" s="88"/>
      <c r="K11" s="8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5.75">
      <c r="A12" s="111"/>
      <c r="B12" s="14" t="s">
        <v>43</v>
      </c>
      <c r="C12" s="15"/>
      <c r="D12" s="16"/>
      <c r="E12" s="17"/>
      <c r="F12" s="16"/>
      <c r="G12" s="16"/>
      <c r="H12" s="57"/>
      <c r="I12" s="49"/>
      <c r="J12" s="88"/>
      <c r="K12" s="8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.75">
      <c r="A13" s="112"/>
      <c r="B13" s="19" t="s">
        <v>53</v>
      </c>
      <c r="C13" s="20"/>
      <c r="D13" s="21"/>
      <c r="E13" s="22"/>
      <c r="F13" s="21"/>
      <c r="G13" s="21"/>
      <c r="H13" s="58"/>
      <c r="I13" s="69"/>
      <c r="J13" s="89"/>
      <c r="K13" s="8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>
      <c r="A14" s="110">
        <v>508</v>
      </c>
      <c r="B14" s="70" t="s">
        <v>32</v>
      </c>
      <c r="C14" s="85">
        <v>150</v>
      </c>
      <c r="D14" s="13">
        <v>2.7</v>
      </c>
      <c r="E14" s="12">
        <v>2.4</v>
      </c>
      <c r="F14" s="13">
        <v>18.7</v>
      </c>
      <c r="G14" s="12">
        <v>108</v>
      </c>
      <c r="H14" s="13">
        <v>0.03</v>
      </c>
      <c r="I14" s="12">
        <v>0.9</v>
      </c>
      <c r="J14" s="13">
        <v>93</v>
      </c>
      <c r="K14" s="12">
        <v>0.6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>
      <c r="A15" s="111"/>
      <c r="B15" s="7" t="s">
        <v>87</v>
      </c>
      <c r="C15" s="86"/>
      <c r="D15" s="17"/>
      <c r="E15" s="16"/>
      <c r="F15" s="17"/>
      <c r="G15" s="16"/>
      <c r="H15" s="17"/>
      <c r="I15" s="16"/>
      <c r="J15" s="17"/>
      <c r="K15" s="16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.75">
      <c r="A16" s="111"/>
      <c r="B16" s="7" t="s">
        <v>86</v>
      </c>
      <c r="C16" s="86"/>
      <c r="D16" s="17"/>
      <c r="E16" s="16"/>
      <c r="F16" s="17"/>
      <c r="G16" s="16"/>
      <c r="H16" s="17"/>
      <c r="I16" s="16"/>
      <c r="J16" s="17"/>
      <c r="K16" s="1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>
      <c r="A17" s="111"/>
      <c r="B17" s="7" t="s">
        <v>60</v>
      </c>
      <c r="C17" s="86"/>
      <c r="D17" s="17"/>
      <c r="E17" s="16"/>
      <c r="F17" s="17"/>
      <c r="G17" s="16"/>
      <c r="H17" s="17"/>
      <c r="I17" s="16"/>
      <c r="J17" s="17"/>
      <c r="K17" s="1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>
      <c r="A18" s="112"/>
      <c r="B18" s="10" t="s">
        <v>88</v>
      </c>
      <c r="C18" s="87"/>
      <c r="D18" s="22"/>
      <c r="E18" s="21"/>
      <c r="F18" s="22"/>
      <c r="G18" s="21"/>
      <c r="H18" s="22"/>
      <c r="I18" s="21"/>
      <c r="J18" s="22"/>
      <c r="K18" s="21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8" customHeight="1">
      <c r="A19" s="18">
        <v>114</v>
      </c>
      <c r="B19" s="23" t="s">
        <v>17</v>
      </c>
      <c r="C19" s="32">
        <v>50</v>
      </c>
      <c r="D19" s="24">
        <v>3.8</v>
      </c>
      <c r="E19" s="24">
        <v>0.4</v>
      </c>
      <c r="F19" s="24">
        <v>24.6</v>
      </c>
      <c r="G19" s="24">
        <v>117.5</v>
      </c>
      <c r="H19" s="22">
        <v>0.05</v>
      </c>
      <c r="I19" s="21">
        <v>0</v>
      </c>
      <c r="J19" s="22">
        <v>10</v>
      </c>
      <c r="K19" s="21">
        <v>0.5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5.75">
      <c r="A20" s="120" t="s">
        <v>18</v>
      </c>
      <c r="B20" s="121"/>
      <c r="C20" s="52">
        <f t="shared" ref="C20:K20" si="0">SUM(C8:C19)</f>
        <v>350</v>
      </c>
      <c r="D20" s="53">
        <f t="shared" si="0"/>
        <v>10.7</v>
      </c>
      <c r="E20" s="53">
        <f t="shared" si="0"/>
        <v>6.7</v>
      </c>
      <c r="F20" s="53">
        <f t="shared" si="0"/>
        <v>57.5</v>
      </c>
      <c r="G20" s="53">
        <f t="shared" si="0"/>
        <v>335</v>
      </c>
      <c r="H20" s="53">
        <f t="shared" si="0"/>
        <v>0.13</v>
      </c>
      <c r="I20" s="53">
        <f t="shared" si="0"/>
        <v>1.5</v>
      </c>
      <c r="J20" s="53">
        <f t="shared" si="0"/>
        <v>103.7</v>
      </c>
      <c r="K20" s="53">
        <f t="shared" si="0"/>
        <v>1.3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1:22" ht="15.75">
      <c r="A21" s="117" t="s">
        <v>19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9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 spans="1:22" ht="19.5" customHeight="1">
      <c r="A22" s="32">
        <v>118</v>
      </c>
      <c r="B22" s="27" t="s">
        <v>41</v>
      </c>
      <c r="C22" s="33">
        <v>100</v>
      </c>
      <c r="D22" s="2">
        <v>0.4</v>
      </c>
      <c r="E22" s="2">
        <v>0.4</v>
      </c>
      <c r="F22" s="64">
        <v>9.8000000000000007</v>
      </c>
      <c r="G22" s="28">
        <v>47</v>
      </c>
      <c r="H22" s="2">
        <v>0.03</v>
      </c>
      <c r="I22" s="2">
        <v>10</v>
      </c>
      <c r="J22" s="2">
        <v>16</v>
      </c>
      <c r="K22" s="2">
        <v>2.2000000000000002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spans="1:22" ht="15.75">
      <c r="A23" s="117" t="s">
        <v>20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3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</row>
    <row r="24" spans="1:22" ht="15.75">
      <c r="A24" s="128">
        <v>82</v>
      </c>
      <c r="B24" s="3" t="s">
        <v>35</v>
      </c>
      <c r="C24" s="4">
        <v>40</v>
      </c>
      <c r="D24" s="6">
        <v>0.5</v>
      </c>
      <c r="E24" s="5">
        <v>4.05</v>
      </c>
      <c r="F24" s="6">
        <v>3.32</v>
      </c>
      <c r="G24" s="5">
        <v>51.7</v>
      </c>
      <c r="H24" s="6">
        <v>0.01</v>
      </c>
      <c r="I24" s="5">
        <v>0.02</v>
      </c>
      <c r="J24" s="6">
        <v>2.13</v>
      </c>
      <c r="K24" s="43">
        <v>8.56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.75">
      <c r="A25" s="129"/>
      <c r="B25" s="65" t="s">
        <v>57</v>
      </c>
      <c r="C25" s="38"/>
      <c r="D25" s="9"/>
      <c r="E25" s="8"/>
      <c r="F25" s="9"/>
      <c r="G25" s="8"/>
      <c r="H25" s="9"/>
      <c r="I25" s="8"/>
      <c r="J25" s="9"/>
      <c r="K25" s="44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75">
      <c r="A26" s="129"/>
      <c r="B26" s="65" t="s">
        <v>58</v>
      </c>
      <c r="C26" s="38"/>
      <c r="D26" s="9"/>
      <c r="E26" s="8"/>
      <c r="F26" s="9"/>
      <c r="G26" s="8"/>
      <c r="H26" s="9"/>
      <c r="I26" s="8"/>
      <c r="J26" s="9"/>
      <c r="K26" s="44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15.75">
      <c r="A27" s="129"/>
      <c r="B27" s="65" t="s">
        <v>55</v>
      </c>
      <c r="C27" s="38"/>
      <c r="D27" s="9"/>
      <c r="E27" s="8"/>
      <c r="F27" s="9"/>
      <c r="G27" s="8"/>
      <c r="H27" s="9"/>
      <c r="I27" s="8"/>
      <c r="J27" s="9"/>
      <c r="K27" s="44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75">
      <c r="A28" s="129"/>
      <c r="B28" s="65" t="s">
        <v>59</v>
      </c>
      <c r="C28" s="38"/>
      <c r="D28" s="9"/>
      <c r="E28" s="8"/>
      <c r="F28" s="9"/>
      <c r="G28" s="8"/>
      <c r="H28" s="9"/>
      <c r="I28" s="8"/>
      <c r="J28" s="9"/>
      <c r="K28" s="44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.75">
      <c r="A29" s="129"/>
      <c r="B29" s="65" t="s">
        <v>23</v>
      </c>
      <c r="C29" s="38"/>
      <c r="D29" s="9"/>
      <c r="E29" s="8"/>
      <c r="F29" s="9"/>
      <c r="G29" s="8"/>
      <c r="H29" s="9"/>
      <c r="I29" s="8"/>
      <c r="J29" s="9"/>
      <c r="K29" s="44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5.75">
      <c r="A30" s="130"/>
      <c r="B30" s="66" t="s">
        <v>56</v>
      </c>
      <c r="C30" s="39"/>
      <c r="D30" s="40"/>
      <c r="E30" s="41"/>
      <c r="F30" s="40"/>
      <c r="G30" s="41"/>
      <c r="H30" s="40"/>
      <c r="I30" s="41"/>
      <c r="J30" s="40"/>
      <c r="K30" s="4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1.5">
      <c r="A31" s="131">
        <v>159</v>
      </c>
      <c r="B31" s="103" t="s">
        <v>64</v>
      </c>
      <c r="C31" s="91">
        <v>150</v>
      </c>
      <c r="D31" s="92">
        <v>5.5</v>
      </c>
      <c r="E31" s="93">
        <v>4.3</v>
      </c>
      <c r="F31" s="92">
        <v>9.6</v>
      </c>
      <c r="G31" s="94">
        <v>99.7</v>
      </c>
      <c r="H31" s="63">
        <v>0.06</v>
      </c>
      <c r="I31" s="4">
        <v>4.7</v>
      </c>
      <c r="J31" s="90">
        <v>38.200000000000003</v>
      </c>
      <c r="K31" s="90">
        <v>0.7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.75">
      <c r="A32" s="132"/>
      <c r="B32" s="95" t="s">
        <v>65</v>
      </c>
      <c r="C32" s="96"/>
      <c r="D32" s="97"/>
      <c r="E32" s="96"/>
      <c r="F32" s="97"/>
      <c r="G32" s="98"/>
      <c r="H32" s="57"/>
      <c r="I32" s="49"/>
      <c r="J32" s="88"/>
      <c r="K32" s="8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.75">
      <c r="A33" s="133"/>
      <c r="B33" s="95" t="s">
        <v>72</v>
      </c>
      <c r="C33" s="96"/>
      <c r="D33" s="97"/>
      <c r="E33" s="96"/>
      <c r="F33" s="97"/>
      <c r="G33" s="98"/>
      <c r="H33" s="57"/>
      <c r="I33" s="49"/>
      <c r="J33" s="88"/>
      <c r="K33" s="8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5.75">
      <c r="A34" s="133"/>
      <c r="B34" s="95" t="s">
        <v>73</v>
      </c>
      <c r="C34" s="96"/>
      <c r="D34" s="97"/>
      <c r="E34" s="96"/>
      <c r="F34" s="97"/>
      <c r="G34" s="98"/>
      <c r="H34" s="57"/>
      <c r="I34" s="49"/>
      <c r="J34" s="88"/>
      <c r="K34" s="8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5.75">
      <c r="A35" s="133"/>
      <c r="B35" s="95" t="s">
        <v>74</v>
      </c>
      <c r="C35" s="96"/>
      <c r="D35" s="97"/>
      <c r="E35" s="96"/>
      <c r="F35" s="97"/>
      <c r="G35" s="98"/>
      <c r="H35" s="57"/>
      <c r="I35" s="49"/>
      <c r="J35" s="88"/>
      <c r="K35" s="8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.75">
      <c r="A36" s="133"/>
      <c r="B36" s="95" t="s">
        <v>75</v>
      </c>
      <c r="C36" s="96"/>
      <c r="D36" s="97"/>
      <c r="E36" s="96"/>
      <c r="F36" s="97"/>
      <c r="G36" s="98"/>
      <c r="H36" s="57"/>
      <c r="I36" s="49"/>
      <c r="J36" s="88"/>
      <c r="K36" s="8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.75">
      <c r="A37" s="133"/>
      <c r="B37" s="95" t="s">
        <v>76</v>
      </c>
      <c r="C37" s="96"/>
      <c r="D37" s="97"/>
      <c r="E37" s="96"/>
      <c r="F37" s="97"/>
      <c r="G37" s="98"/>
      <c r="H37" s="57"/>
      <c r="I37" s="49"/>
      <c r="J37" s="88"/>
      <c r="K37" s="8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.75">
      <c r="A38" s="133"/>
      <c r="B38" s="95" t="s">
        <v>77</v>
      </c>
      <c r="C38" s="96"/>
      <c r="D38" s="97"/>
      <c r="E38" s="96"/>
      <c r="F38" s="97"/>
      <c r="G38" s="98"/>
      <c r="H38" s="57"/>
      <c r="I38" s="49"/>
      <c r="J38" s="88"/>
      <c r="K38" s="8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5.75">
      <c r="A39" s="110">
        <v>386</v>
      </c>
      <c r="B39" s="47" t="s">
        <v>91</v>
      </c>
      <c r="C39" s="85">
        <v>60</v>
      </c>
      <c r="D39" s="13">
        <v>10.6</v>
      </c>
      <c r="E39" s="12">
        <v>10.4</v>
      </c>
      <c r="F39" s="13">
        <v>8.5</v>
      </c>
      <c r="G39" s="12">
        <v>171</v>
      </c>
      <c r="H39" s="13">
        <v>0.05</v>
      </c>
      <c r="I39" s="12">
        <v>0</v>
      </c>
      <c r="J39" s="13">
        <v>23.3</v>
      </c>
      <c r="K39" s="12">
        <v>1.7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.75">
      <c r="A40" s="111"/>
      <c r="B40" s="57" t="s">
        <v>45</v>
      </c>
      <c r="C40" s="86"/>
      <c r="D40" s="17"/>
      <c r="E40" s="16"/>
      <c r="F40" s="17"/>
      <c r="G40" s="16"/>
      <c r="H40" s="17"/>
      <c r="I40" s="16"/>
      <c r="J40" s="17"/>
      <c r="K40" s="16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5.75">
      <c r="A41" s="111"/>
      <c r="B41" s="7" t="s">
        <v>46</v>
      </c>
      <c r="C41" s="86"/>
      <c r="D41" s="17"/>
      <c r="E41" s="16"/>
      <c r="F41" s="17"/>
      <c r="G41" s="16"/>
      <c r="H41" s="17"/>
      <c r="I41" s="16"/>
      <c r="J41" s="17"/>
      <c r="K41" s="1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5.75">
      <c r="A42" s="111"/>
      <c r="B42" s="7" t="s">
        <v>47</v>
      </c>
      <c r="C42" s="86"/>
      <c r="D42" s="17"/>
      <c r="E42" s="16"/>
      <c r="F42" s="17"/>
      <c r="G42" s="16"/>
      <c r="H42" s="17"/>
      <c r="I42" s="16"/>
      <c r="J42" s="17"/>
      <c r="K42" s="16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5.75">
      <c r="A43" s="112"/>
      <c r="B43" s="10" t="s">
        <v>48</v>
      </c>
      <c r="C43" s="87"/>
      <c r="D43" s="22"/>
      <c r="E43" s="21"/>
      <c r="F43" s="22"/>
      <c r="G43" s="21"/>
      <c r="H43" s="22"/>
      <c r="I43" s="21"/>
      <c r="J43" s="22"/>
      <c r="K43" s="2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.75">
      <c r="A44" s="135">
        <v>246</v>
      </c>
      <c r="B44" s="104" t="s">
        <v>78</v>
      </c>
      <c r="C44" s="105">
        <v>110</v>
      </c>
      <c r="D44" s="92">
        <v>2.7</v>
      </c>
      <c r="E44" s="93">
        <v>4.4000000000000004</v>
      </c>
      <c r="F44" s="92">
        <v>27.35</v>
      </c>
      <c r="G44" s="94">
        <v>160.6</v>
      </c>
      <c r="H44" s="63">
        <v>0.02</v>
      </c>
      <c r="I44" s="4">
        <v>0</v>
      </c>
      <c r="J44" s="4">
        <v>3.6</v>
      </c>
      <c r="K44" s="90">
        <v>0.4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5.75">
      <c r="A45" s="136"/>
      <c r="B45" s="95" t="s">
        <v>79</v>
      </c>
      <c r="C45" s="106"/>
      <c r="D45" s="97"/>
      <c r="E45" s="96"/>
      <c r="F45" s="97"/>
      <c r="G45" s="98"/>
      <c r="H45" s="57"/>
      <c r="I45" s="49"/>
      <c r="J45" s="49"/>
      <c r="K45" s="8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5.75">
      <c r="A46" s="136"/>
      <c r="B46" s="95" t="s">
        <v>80</v>
      </c>
      <c r="C46" s="106"/>
      <c r="D46" s="97"/>
      <c r="E46" s="96"/>
      <c r="F46" s="97"/>
      <c r="G46" s="98"/>
      <c r="H46" s="57"/>
      <c r="I46" s="49"/>
      <c r="J46" s="49"/>
      <c r="K46" s="8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5.75">
      <c r="A47" s="71">
        <v>537</v>
      </c>
      <c r="B47" s="31" t="s">
        <v>34</v>
      </c>
      <c r="C47" s="61">
        <v>150</v>
      </c>
      <c r="D47" s="62">
        <v>0.75</v>
      </c>
      <c r="E47" s="62">
        <v>0</v>
      </c>
      <c r="F47" s="62">
        <v>9.5</v>
      </c>
      <c r="G47" s="62">
        <v>69</v>
      </c>
      <c r="H47" s="62">
        <v>1.4999999999999999E-2</v>
      </c>
      <c r="I47" s="62">
        <v>3</v>
      </c>
      <c r="J47" s="62">
        <v>10.5</v>
      </c>
      <c r="K47" s="62">
        <v>2.1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20.25" customHeight="1">
      <c r="A48" s="32">
        <v>114</v>
      </c>
      <c r="B48" s="31" t="s">
        <v>17</v>
      </c>
      <c r="C48" s="32">
        <v>25</v>
      </c>
      <c r="D48" s="24">
        <v>13.5</v>
      </c>
      <c r="E48" s="24">
        <v>1.3</v>
      </c>
      <c r="F48" s="24">
        <v>87.5</v>
      </c>
      <c r="G48" s="24">
        <v>59</v>
      </c>
      <c r="H48" s="24">
        <v>0.2</v>
      </c>
      <c r="I48" s="24">
        <v>0</v>
      </c>
      <c r="J48" s="24">
        <v>35.700000000000003</v>
      </c>
      <c r="K48" s="24">
        <v>1.9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9.5" customHeight="1">
      <c r="A49" s="48">
        <v>115</v>
      </c>
      <c r="B49" s="51" t="s">
        <v>24</v>
      </c>
      <c r="C49" s="18">
        <v>30</v>
      </c>
      <c r="D49" s="21">
        <v>2</v>
      </c>
      <c r="E49" s="21">
        <v>0.36</v>
      </c>
      <c r="F49" s="21">
        <v>10</v>
      </c>
      <c r="G49" s="21">
        <v>52</v>
      </c>
      <c r="H49" s="21">
        <v>0.05</v>
      </c>
      <c r="I49" s="21">
        <v>0</v>
      </c>
      <c r="J49" s="21">
        <v>10.5</v>
      </c>
      <c r="K49" s="21">
        <v>1.2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>
      <c r="A50" s="33"/>
      <c r="B50" s="77" t="s">
        <v>25</v>
      </c>
      <c r="C50" s="72">
        <f t="shared" ref="C50:K50" si="1">SUM(C24:C49)</f>
        <v>565</v>
      </c>
      <c r="D50" s="60">
        <f t="shared" si="1"/>
        <v>35.549999999999997</v>
      </c>
      <c r="E50" s="60">
        <f t="shared" si="1"/>
        <v>24.81</v>
      </c>
      <c r="F50" s="60">
        <f t="shared" si="1"/>
        <v>155.77000000000001</v>
      </c>
      <c r="G50" s="60">
        <f t="shared" si="1"/>
        <v>663</v>
      </c>
      <c r="H50" s="60">
        <f t="shared" si="1"/>
        <v>0.40499999999999997</v>
      </c>
      <c r="I50" s="60">
        <f t="shared" si="1"/>
        <v>7.72</v>
      </c>
      <c r="J50" s="60">
        <f t="shared" si="1"/>
        <v>123.93</v>
      </c>
      <c r="K50" s="60">
        <f t="shared" si="1"/>
        <v>16.559999999999999</v>
      </c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</row>
    <row r="51" spans="1:22" ht="15.75">
      <c r="A51" s="153" t="s">
        <v>26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9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1:22" ht="15.75">
      <c r="A52" s="32">
        <v>607</v>
      </c>
      <c r="B52" s="59" t="s">
        <v>40</v>
      </c>
      <c r="C52" s="107">
        <v>30</v>
      </c>
      <c r="D52" s="12">
        <v>0.8</v>
      </c>
      <c r="E52" s="12">
        <v>1</v>
      </c>
      <c r="F52" s="12">
        <v>23.2</v>
      </c>
      <c r="G52" s="12">
        <v>105</v>
      </c>
      <c r="H52" s="12">
        <v>8.9999999999999993E-3</v>
      </c>
      <c r="I52" s="12">
        <v>0</v>
      </c>
      <c r="J52" s="12">
        <v>4.8</v>
      </c>
      <c r="K52" s="12">
        <v>0.5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>
      <c r="A53" s="32">
        <v>534</v>
      </c>
      <c r="B53" s="31" t="s">
        <v>92</v>
      </c>
      <c r="C53" s="61">
        <v>150</v>
      </c>
      <c r="D53" s="62">
        <v>4.3</v>
      </c>
      <c r="E53" s="62">
        <v>3.7</v>
      </c>
      <c r="F53" s="62">
        <v>7.2</v>
      </c>
      <c r="G53" s="62">
        <v>79.5</v>
      </c>
      <c r="H53" s="62">
        <v>0.06</v>
      </c>
      <c r="I53" s="62">
        <v>1.9</v>
      </c>
      <c r="J53" s="62">
        <v>180</v>
      </c>
      <c r="K53" s="62">
        <v>0.15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ht="18" customHeight="1">
      <c r="A54" s="32"/>
      <c r="B54" s="31"/>
      <c r="C54" s="32"/>
      <c r="D54" s="24"/>
      <c r="E54" s="24"/>
      <c r="F54" s="24"/>
      <c r="G54" s="24"/>
      <c r="H54" s="24"/>
      <c r="I54" s="24"/>
      <c r="J54" s="24"/>
      <c r="K54" s="24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15.75">
      <c r="A55" s="140" t="s">
        <v>27</v>
      </c>
      <c r="B55" s="141"/>
      <c r="C55" s="33">
        <f t="shared" ref="C55:K55" si="2">SUM(C52:C54)</f>
        <v>180</v>
      </c>
      <c r="D55" s="2">
        <f t="shared" si="2"/>
        <v>5.0999999999999996</v>
      </c>
      <c r="E55" s="2">
        <f t="shared" si="2"/>
        <v>4.7</v>
      </c>
      <c r="F55" s="2">
        <f t="shared" si="2"/>
        <v>30.4</v>
      </c>
      <c r="G55" s="2">
        <f t="shared" si="2"/>
        <v>184.5</v>
      </c>
      <c r="H55" s="2">
        <f t="shared" si="2"/>
        <v>6.8999999999999992E-2</v>
      </c>
      <c r="I55" s="2">
        <f t="shared" si="2"/>
        <v>1.9</v>
      </c>
      <c r="J55" s="2">
        <f t="shared" si="2"/>
        <v>184.8</v>
      </c>
      <c r="K55" s="2">
        <f t="shared" si="2"/>
        <v>0.65</v>
      </c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 ht="15.75">
      <c r="A56" s="151" t="s">
        <v>28</v>
      </c>
      <c r="B56" s="152"/>
      <c r="C56" s="54">
        <f t="shared" ref="C56:K56" si="3">SUM(C20+C22+C50+C55)</f>
        <v>1195</v>
      </c>
      <c r="D56" s="55">
        <f t="shared" si="3"/>
        <v>51.75</v>
      </c>
      <c r="E56" s="55">
        <f t="shared" si="3"/>
        <v>36.61</v>
      </c>
      <c r="F56" s="55">
        <f t="shared" si="3"/>
        <v>253.47</v>
      </c>
      <c r="G56" s="55">
        <f t="shared" si="3"/>
        <v>1229.5</v>
      </c>
      <c r="H56" s="55">
        <f t="shared" si="3"/>
        <v>0.6339999999999999</v>
      </c>
      <c r="I56" s="55">
        <f t="shared" si="3"/>
        <v>21.119999999999997</v>
      </c>
      <c r="J56" s="55">
        <f t="shared" si="3"/>
        <v>428.43</v>
      </c>
      <c r="K56" s="55">
        <f t="shared" si="3"/>
        <v>20.709999999999997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</row>
    <row r="57" spans="1:22" ht="15.75">
      <c r="A57" s="73"/>
      <c r="B57" s="73"/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</row>
    <row r="58" spans="1:22" ht="19.5" customHeight="1">
      <c r="A58" s="73"/>
      <c r="B58" s="73"/>
      <c r="C58" s="74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</row>
    <row r="59" spans="1:22" ht="15.75">
      <c r="A59" s="124" t="s">
        <v>42</v>
      </c>
      <c r="B59" s="124"/>
      <c r="C59" s="4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</row>
    <row r="60" spans="1:22" ht="15.75">
      <c r="A60" s="124" t="s">
        <v>0</v>
      </c>
      <c r="B60" s="124"/>
      <c r="C60" s="4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</row>
    <row r="61" spans="1:22" ht="15.75">
      <c r="A61" s="124" t="s">
        <v>29</v>
      </c>
      <c r="B61" s="124"/>
      <c r="C61" s="4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</row>
    <row r="62" spans="1:22" ht="15.75">
      <c r="A62" s="46"/>
      <c r="B62" s="46"/>
      <c r="C62" s="4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</row>
    <row r="63" spans="1:22" ht="15.75">
      <c r="A63" s="115" t="s">
        <v>2</v>
      </c>
      <c r="B63" s="113" t="s">
        <v>3</v>
      </c>
      <c r="C63" s="115" t="s">
        <v>4</v>
      </c>
      <c r="D63" s="144" t="s">
        <v>5</v>
      </c>
      <c r="E63" s="145"/>
      <c r="F63" s="146"/>
      <c r="G63" s="149" t="s">
        <v>6</v>
      </c>
      <c r="H63" s="144" t="s">
        <v>7</v>
      </c>
      <c r="I63" s="145"/>
      <c r="J63" s="147" t="s">
        <v>8</v>
      </c>
      <c r="K63" s="148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4" spans="1:22" ht="15.75">
      <c r="A64" s="116"/>
      <c r="B64" s="114"/>
      <c r="C64" s="116"/>
      <c r="D64" s="2" t="s">
        <v>9</v>
      </c>
      <c r="E64" s="2" t="s">
        <v>10</v>
      </c>
      <c r="F64" s="2" t="s">
        <v>11</v>
      </c>
      <c r="G64" s="150"/>
      <c r="H64" s="2" t="s">
        <v>12</v>
      </c>
      <c r="I64" s="2" t="s">
        <v>13</v>
      </c>
      <c r="J64" s="2" t="s">
        <v>14</v>
      </c>
      <c r="K64" s="2" t="s">
        <v>15</v>
      </c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1:22" ht="15.75">
      <c r="A65" s="137" t="s">
        <v>30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9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</row>
    <row r="66" spans="1:22" ht="31.5">
      <c r="A66" s="110">
        <v>171</v>
      </c>
      <c r="B66" s="29" t="s">
        <v>52</v>
      </c>
      <c r="C66" s="11">
        <v>200</v>
      </c>
      <c r="D66" s="12">
        <v>5.7</v>
      </c>
      <c r="E66" s="13">
        <v>7.0000000000000007E-2</v>
      </c>
      <c r="F66" s="12">
        <v>18.98</v>
      </c>
      <c r="G66" s="12">
        <v>146</v>
      </c>
      <c r="H66" s="37">
        <v>7.0000000000000007E-2</v>
      </c>
      <c r="I66" s="37">
        <v>0.9</v>
      </c>
      <c r="J66" s="37">
        <v>164.4</v>
      </c>
      <c r="K66" s="90">
        <v>0.36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5.75">
      <c r="A67" s="111"/>
      <c r="B67" s="50" t="s">
        <v>82</v>
      </c>
      <c r="C67" s="15"/>
      <c r="D67" s="16"/>
      <c r="E67" s="17"/>
      <c r="F67" s="16"/>
      <c r="G67" s="16"/>
      <c r="H67" s="78"/>
      <c r="I67" s="78"/>
      <c r="J67" s="78"/>
      <c r="K67" s="88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15.75">
      <c r="A68" s="111"/>
      <c r="B68" s="14" t="s">
        <v>81</v>
      </c>
      <c r="C68" s="15"/>
      <c r="D68" s="16"/>
      <c r="E68" s="17"/>
      <c r="F68" s="16"/>
      <c r="G68" s="16"/>
      <c r="H68" s="78"/>
      <c r="I68" s="78"/>
      <c r="J68" s="78"/>
      <c r="K68" s="88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ht="15.75">
      <c r="A69" s="111"/>
      <c r="B69" s="14" t="s">
        <v>63</v>
      </c>
      <c r="C69" s="15"/>
      <c r="D69" s="16"/>
      <c r="E69" s="17"/>
      <c r="F69" s="16"/>
      <c r="G69" s="16"/>
      <c r="H69" s="78"/>
      <c r="I69" s="78"/>
      <c r="J69" s="78"/>
      <c r="K69" s="88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5.75">
      <c r="A70" s="111"/>
      <c r="B70" s="14" t="s">
        <v>54</v>
      </c>
      <c r="C70" s="15"/>
      <c r="D70" s="16"/>
      <c r="E70" s="17"/>
      <c r="F70" s="16"/>
      <c r="G70" s="16"/>
      <c r="H70" s="78"/>
      <c r="I70" s="78"/>
      <c r="J70" s="78"/>
      <c r="K70" s="88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5.75">
      <c r="A71" s="112"/>
      <c r="B71" s="19" t="s">
        <v>83</v>
      </c>
      <c r="C71" s="20"/>
      <c r="D71" s="21"/>
      <c r="E71" s="22"/>
      <c r="F71" s="21"/>
      <c r="G71" s="21"/>
      <c r="H71" s="79"/>
      <c r="I71" s="79"/>
      <c r="J71" s="79"/>
      <c r="K71" s="89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15.75">
      <c r="A72" s="110">
        <v>508</v>
      </c>
      <c r="B72" s="70" t="s">
        <v>32</v>
      </c>
      <c r="C72" s="85">
        <v>180</v>
      </c>
      <c r="D72" s="13">
        <v>3.2</v>
      </c>
      <c r="E72" s="12">
        <v>2.4</v>
      </c>
      <c r="F72" s="13">
        <v>22.5</v>
      </c>
      <c r="G72" s="12">
        <v>129.6</v>
      </c>
      <c r="H72" s="13">
        <v>3.5999999999999997E-2</v>
      </c>
      <c r="I72" s="12">
        <v>1.17</v>
      </c>
      <c r="J72" s="13">
        <v>111.6</v>
      </c>
      <c r="K72" s="12">
        <v>0.72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5.75">
      <c r="A73" s="111"/>
      <c r="B73" s="7" t="s">
        <v>89</v>
      </c>
      <c r="C73" s="86"/>
      <c r="D73" s="17"/>
      <c r="E73" s="16"/>
      <c r="F73" s="17"/>
      <c r="G73" s="16"/>
      <c r="H73" s="17"/>
      <c r="I73" s="16"/>
      <c r="J73" s="17"/>
      <c r="K73" s="16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17.25" customHeight="1">
      <c r="A74" s="111"/>
      <c r="B74" s="7" t="s">
        <v>16</v>
      </c>
      <c r="C74" s="86"/>
      <c r="D74" s="17"/>
      <c r="E74" s="16"/>
      <c r="F74" s="17"/>
      <c r="G74" s="16"/>
      <c r="H74" s="17"/>
      <c r="I74" s="16"/>
      <c r="J74" s="17"/>
      <c r="K74" s="16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20.25" customHeight="1">
      <c r="A75" s="111"/>
      <c r="B75" s="7" t="s">
        <v>90</v>
      </c>
      <c r="C75" s="86"/>
      <c r="D75" s="17"/>
      <c r="E75" s="16"/>
      <c r="F75" s="17"/>
      <c r="G75" s="16"/>
      <c r="H75" s="17"/>
      <c r="I75" s="16"/>
      <c r="J75" s="17"/>
      <c r="K75" s="16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ht="18.75" customHeight="1">
      <c r="A76" s="112"/>
      <c r="B76" s="10" t="s">
        <v>33</v>
      </c>
      <c r="C76" s="87"/>
      <c r="D76" s="22"/>
      <c r="E76" s="21"/>
      <c r="F76" s="22"/>
      <c r="G76" s="21"/>
      <c r="H76" s="22"/>
      <c r="I76" s="21"/>
      <c r="J76" s="22"/>
      <c r="K76" s="21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ht="18" customHeight="1">
      <c r="A77" s="18">
        <v>114</v>
      </c>
      <c r="B77" s="23" t="s">
        <v>17</v>
      </c>
      <c r="C77" s="32">
        <v>50</v>
      </c>
      <c r="D77" s="24">
        <v>3.8</v>
      </c>
      <c r="E77" s="24">
        <v>0.4</v>
      </c>
      <c r="F77" s="24">
        <v>24.6</v>
      </c>
      <c r="G77" s="24">
        <v>117.5</v>
      </c>
      <c r="H77" s="22">
        <v>0.05</v>
      </c>
      <c r="I77" s="21">
        <v>0</v>
      </c>
      <c r="J77" s="22">
        <v>10</v>
      </c>
      <c r="K77" s="21">
        <v>0.5</v>
      </c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ht="15.75">
      <c r="A78" s="140" t="s">
        <v>18</v>
      </c>
      <c r="B78" s="141"/>
      <c r="C78" s="33">
        <f t="shared" ref="C78:K78" si="4">SUM(C66:C77)</f>
        <v>430</v>
      </c>
      <c r="D78" s="2">
        <f t="shared" si="4"/>
        <v>12.7</v>
      </c>
      <c r="E78" s="2">
        <f t="shared" si="4"/>
        <v>2.8699999999999997</v>
      </c>
      <c r="F78" s="2">
        <f t="shared" si="4"/>
        <v>66.080000000000013</v>
      </c>
      <c r="G78" s="2">
        <f t="shared" si="4"/>
        <v>393.1</v>
      </c>
      <c r="H78" s="2">
        <f t="shared" si="4"/>
        <v>0.15600000000000003</v>
      </c>
      <c r="I78" s="2">
        <f t="shared" si="4"/>
        <v>2.0699999999999998</v>
      </c>
      <c r="J78" s="2">
        <f t="shared" si="4"/>
        <v>286</v>
      </c>
      <c r="K78" s="2">
        <f t="shared" si="4"/>
        <v>1.58</v>
      </c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</row>
    <row r="79" spans="1:22" ht="15.75">
      <c r="A79" s="137" t="s">
        <v>19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3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</row>
    <row r="80" spans="1:22" ht="18" customHeight="1">
      <c r="A80" s="32">
        <v>118</v>
      </c>
      <c r="B80" s="27" t="s">
        <v>41</v>
      </c>
      <c r="C80" s="33">
        <v>100</v>
      </c>
      <c r="D80" s="2">
        <v>0.4</v>
      </c>
      <c r="E80" s="2">
        <v>0.4</v>
      </c>
      <c r="F80" s="64">
        <v>9.8000000000000007</v>
      </c>
      <c r="G80" s="28">
        <v>47</v>
      </c>
      <c r="H80" s="2">
        <v>0.03</v>
      </c>
      <c r="I80" s="2">
        <v>10</v>
      </c>
      <c r="J80" s="2">
        <v>16</v>
      </c>
      <c r="K80" s="2">
        <v>2.2000000000000002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ht="15.75">
      <c r="A81" s="137" t="s">
        <v>20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9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</row>
    <row r="82" spans="1:22" ht="15.75">
      <c r="A82" s="128">
        <v>82</v>
      </c>
      <c r="B82" s="3" t="s">
        <v>35</v>
      </c>
      <c r="C82" s="4">
        <v>50</v>
      </c>
      <c r="D82" s="6">
        <v>0.63</v>
      </c>
      <c r="E82" s="5">
        <v>5.07</v>
      </c>
      <c r="F82" s="6">
        <v>4.16</v>
      </c>
      <c r="G82" s="5">
        <v>64.63</v>
      </c>
      <c r="H82" s="6">
        <v>0.02</v>
      </c>
      <c r="I82" s="5">
        <v>0.03</v>
      </c>
      <c r="J82" s="6">
        <v>2.67</v>
      </c>
      <c r="K82" s="43">
        <v>10.7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ht="15.75">
      <c r="A83" s="129"/>
      <c r="B83" s="65" t="s">
        <v>36</v>
      </c>
      <c r="C83" s="38"/>
      <c r="D83" s="9"/>
      <c r="E83" s="8"/>
      <c r="F83" s="9"/>
      <c r="G83" s="8"/>
      <c r="H83" s="9"/>
      <c r="I83" s="8"/>
      <c r="J83" s="9"/>
      <c r="K83" s="44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ht="15.75">
      <c r="A84" s="129"/>
      <c r="B84" s="65" t="s">
        <v>37</v>
      </c>
      <c r="C84" s="38"/>
      <c r="D84" s="9"/>
      <c r="E84" s="8"/>
      <c r="F84" s="9"/>
      <c r="G84" s="8"/>
      <c r="H84" s="9"/>
      <c r="I84" s="8"/>
      <c r="J84" s="9"/>
      <c r="K84" s="44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ht="15.75">
      <c r="A85" s="129"/>
      <c r="B85" s="65" t="s">
        <v>21</v>
      </c>
      <c r="C85" s="38"/>
      <c r="D85" s="9"/>
      <c r="E85" s="8"/>
      <c r="F85" s="9"/>
      <c r="G85" s="8"/>
      <c r="H85" s="9"/>
      <c r="I85" s="8"/>
      <c r="J85" s="9"/>
      <c r="K85" s="44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ht="15.75">
      <c r="A86" s="129"/>
      <c r="B86" s="65" t="s">
        <v>38</v>
      </c>
      <c r="C86" s="38"/>
      <c r="D86" s="9"/>
      <c r="E86" s="8"/>
      <c r="F86" s="9"/>
      <c r="G86" s="8"/>
      <c r="H86" s="9"/>
      <c r="I86" s="8"/>
      <c r="J86" s="9"/>
      <c r="K86" s="44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15.75">
      <c r="A87" s="129"/>
      <c r="B87" s="65" t="s">
        <v>39</v>
      </c>
      <c r="C87" s="38"/>
      <c r="D87" s="9"/>
      <c r="E87" s="8"/>
      <c r="F87" s="9"/>
      <c r="G87" s="8"/>
      <c r="H87" s="9"/>
      <c r="I87" s="8"/>
      <c r="J87" s="9"/>
      <c r="K87" s="44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15.75">
      <c r="A88" s="130"/>
      <c r="B88" s="66" t="s">
        <v>22</v>
      </c>
      <c r="C88" s="39"/>
      <c r="D88" s="40"/>
      <c r="E88" s="41"/>
      <c r="F88" s="40"/>
      <c r="G88" s="41"/>
      <c r="H88" s="40"/>
      <c r="I88" s="41"/>
      <c r="J88" s="40"/>
      <c r="K88" s="45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ht="31.5">
      <c r="A89" s="131">
        <v>159</v>
      </c>
      <c r="B89" s="103" t="s">
        <v>64</v>
      </c>
      <c r="C89" s="91">
        <v>200</v>
      </c>
      <c r="D89" s="92">
        <v>7.3</v>
      </c>
      <c r="E89" s="93">
        <v>5.7</v>
      </c>
      <c r="F89" s="92">
        <v>12.8</v>
      </c>
      <c r="G89" s="94">
        <v>133</v>
      </c>
      <c r="H89" s="63">
        <v>0.08</v>
      </c>
      <c r="I89" s="4">
        <v>6.3</v>
      </c>
      <c r="J89" s="90">
        <v>51</v>
      </c>
      <c r="K89" s="90">
        <v>1</v>
      </c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ht="15.75">
      <c r="A90" s="132"/>
      <c r="B90" s="95" t="s">
        <v>65</v>
      </c>
      <c r="C90" s="96"/>
      <c r="D90" s="97"/>
      <c r="E90" s="96"/>
      <c r="F90" s="97"/>
      <c r="G90" s="98"/>
      <c r="H90" s="57"/>
      <c r="I90" s="49"/>
      <c r="J90" s="88"/>
      <c r="K90" s="88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15.75">
      <c r="A91" s="133"/>
      <c r="B91" s="95" t="s">
        <v>66</v>
      </c>
      <c r="C91" s="96"/>
      <c r="D91" s="97"/>
      <c r="E91" s="96"/>
      <c r="F91" s="97"/>
      <c r="G91" s="98"/>
      <c r="H91" s="57"/>
      <c r="I91" s="49"/>
      <c r="J91" s="88"/>
      <c r="K91" s="88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15" customHeight="1">
      <c r="A92" s="133"/>
      <c r="B92" s="95" t="s">
        <v>67</v>
      </c>
      <c r="C92" s="96"/>
      <c r="D92" s="97"/>
      <c r="E92" s="96"/>
      <c r="F92" s="97"/>
      <c r="G92" s="98"/>
      <c r="H92" s="57"/>
      <c r="I92" s="49"/>
      <c r="J92" s="88"/>
      <c r="K92" s="88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15.75" customHeight="1">
      <c r="A93" s="133"/>
      <c r="B93" s="95" t="s">
        <v>68</v>
      </c>
      <c r="C93" s="96"/>
      <c r="D93" s="97"/>
      <c r="E93" s="96"/>
      <c r="F93" s="97"/>
      <c r="G93" s="98"/>
      <c r="H93" s="57"/>
      <c r="I93" s="49"/>
      <c r="J93" s="88"/>
      <c r="K93" s="88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15.75" customHeight="1">
      <c r="A94" s="133"/>
      <c r="B94" s="95" t="s">
        <v>69</v>
      </c>
      <c r="C94" s="96"/>
      <c r="D94" s="97"/>
      <c r="E94" s="96"/>
      <c r="F94" s="97"/>
      <c r="G94" s="98"/>
      <c r="H94" s="57"/>
      <c r="I94" s="49"/>
      <c r="J94" s="88"/>
      <c r="K94" s="88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15.75" customHeight="1">
      <c r="A95" s="133"/>
      <c r="B95" s="95" t="s">
        <v>70</v>
      </c>
      <c r="C95" s="96"/>
      <c r="D95" s="97"/>
      <c r="E95" s="96"/>
      <c r="F95" s="97"/>
      <c r="G95" s="98"/>
      <c r="H95" s="57"/>
      <c r="I95" s="49"/>
      <c r="J95" s="88"/>
      <c r="K95" s="88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15.75" customHeight="1">
      <c r="A96" s="134"/>
      <c r="B96" s="99" t="s">
        <v>71</v>
      </c>
      <c r="C96" s="100"/>
      <c r="D96" s="101"/>
      <c r="E96" s="100"/>
      <c r="F96" s="101"/>
      <c r="G96" s="102"/>
      <c r="H96" s="58"/>
      <c r="I96" s="69"/>
      <c r="J96" s="89"/>
      <c r="K96" s="89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ht="15.75" customHeight="1">
      <c r="A97" s="108">
        <v>386</v>
      </c>
      <c r="B97" s="68" t="s">
        <v>44</v>
      </c>
      <c r="C97" s="15">
        <v>70</v>
      </c>
      <c r="D97" s="16">
        <v>12.3</v>
      </c>
      <c r="E97" s="17">
        <v>12.1</v>
      </c>
      <c r="F97" s="16">
        <v>9.9</v>
      </c>
      <c r="G97" s="17">
        <v>199</v>
      </c>
      <c r="H97" s="16">
        <v>0.06</v>
      </c>
      <c r="I97" s="17">
        <v>0</v>
      </c>
      <c r="J97" s="16">
        <v>27.2</v>
      </c>
      <c r="K97" s="34">
        <v>2</v>
      </c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ht="15.75" customHeight="1">
      <c r="A98" s="108"/>
      <c r="B98" s="49" t="s">
        <v>49</v>
      </c>
      <c r="C98" s="15"/>
      <c r="D98" s="16"/>
      <c r="E98" s="17"/>
      <c r="F98" s="16"/>
      <c r="G98" s="17"/>
      <c r="H98" s="16"/>
      <c r="I98" s="17"/>
      <c r="J98" s="16"/>
      <c r="K98" s="34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ht="15.75" customHeight="1">
      <c r="A99" s="108"/>
      <c r="B99" s="49" t="s">
        <v>50</v>
      </c>
      <c r="C99" s="15"/>
      <c r="D99" s="16"/>
      <c r="E99" s="17"/>
      <c r="F99" s="16"/>
      <c r="G99" s="17"/>
      <c r="H99" s="16"/>
      <c r="I99" s="17"/>
      <c r="J99" s="16"/>
      <c r="K99" s="34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ht="15.75" customHeight="1">
      <c r="A100" s="108"/>
      <c r="B100" s="49" t="s">
        <v>51</v>
      </c>
      <c r="C100" s="15"/>
      <c r="D100" s="16"/>
      <c r="E100" s="17"/>
      <c r="F100" s="16"/>
      <c r="G100" s="17"/>
      <c r="H100" s="16"/>
      <c r="I100" s="17"/>
      <c r="J100" s="16"/>
      <c r="K100" s="34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15.75" customHeight="1">
      <c r="A101" s="109"/>
      <c r="B101" s="49" t="s">
        <v>31</v>
      </c>
      <c r="C101" s="15"/>
      <c r="D101" s="16"/>
      <c r="E101" s="17"/>
      <c r="F101" s="16"/>
      <c r="G101" s="17"/>
      <c r="H101" s="16"/>
      <c r="I101" s="17"/>
      <c r="J101" s="16"/>
      <c r="K101" s="34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ht="15.75" customHeight="1">
      <c r="A102" s="135">
        <v>246</v>
      </c>
      <c r="B102" s="104" t="s">
        <v>78</v>
      </c>
      <c r="C102" s="105">
        <v>130</v>
      </c>
      <c r="D102" s="92">
        <v>3.2</v>
      </c>
      <c r="E102" s="93">
        <v>5.2</v>
      </c>
      <c r="F102" s="92">
        <v>32.299999999999997</v>
      </c>
      <c r="G102" s="94">
        <v>189</v>
      </c>
      <c r="H102" s="63">
        <v>0.02</v>
      </c>
      <c r="I102" s="4">
        <v>0</v>
      </c>
      <c r="J102" s="4">
        <v>4.2</v>
      </c>
      <c r="K102" s="90">
        <v>0.4</v>
      </c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ht="18" customHeight="1">
      <c r="A103" s="136"/>
      <c r="B103" s="95" t="s">
        <v>84</v>
      </c>
      <c r="C103" s="106"/>
      <c r="D103" s="97"/>
      <c r="E103" s="96"/>
      <c r="F103" s="97"/>
      <c r="G103" s="98"/>
      <c r="H103" s="57"/>
      <c r="I103" s="49"/>
      <c r="J103" s="49"/>
      <c r="K103" s="88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ht="15.75">
      <c r="A104" s="136"/>
      <c r="B104" s="95" t="s">
        <v>85</v>
      </c>
      <c r="C104" s="106"/>
      <c r="D104" s="97"/>
      <c r="E104" s="96"/>
      <c r="F104" s="97"/>
      <c r="G104" s="98"/>
      <c r="H104" s="57"/>
      <c r="I104" s="49"/>
      <c r="J104" s="49"/>
      <c r="K104" s="88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ht="19.5" customHeight="1">
      <c r="A105" s="30">
        <v>537</v>
      </c>
      <c r="B105" s="31" t="s">
        <v>34</v>
      </c>
      <c r="C105" s="67">
        <v>180</v>
      </c>
      <c r="D105" s="24">
        <v>1</v>
      </c>
      <c r="E105" s="56">
        <v>0.2</v>
      </c>
      <c r="F105" s="24">
        <v>20.2</v>
      </c>
      <c r="G105" s="56">
        <v>82</v>
      </c>
      <c r="H105" s="24">
        <v>0.02</v>
      </c>
      <c r="I105" s="56">
        <v>4</v>
      </c>
      <c r="J105" s="24">
        <v>14</v>
      </c>
      <c r="K105" s="36">
        <v>2.8</v>
      </c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ht="15.75">
      <c r="A106" s="32">
        <v>114</v>
      </c>
      <c r="B106" s="42" t="s">
        <v>17</v>
      </c>
      <c r="C106" s="32">
        <v>25</v>
      </c>
      <c r="D106" s="24">
        <v>13.5</v>
      </c>
      <c r="E106" s="24">
        <v>1.3</v>
      </c>
      <c r="F106" s="24">
        <v>87.5</v>
      </c>
      <c r="G106" s="24">
        <v>59</v>
      </c>
      <c r="H106" s="24">
        <v>0.2</v>
      </c>
      <c r="I106" s="24">
        <v>0</v>
      </c>
      <c r="J106" s="24">
        <v>35.700000000000003</v>
      </c>
      <c r="K106" s="24">
        <v>1.9</v>
      </c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ht="15.75">
      <c r="A107" s="48">
        <v>115</v>
      </c>
      <c r="B107" s="42" t="s">
        <v>24</v>
      </c>
      <c r="C107" s="32">
        <v>30</v>
      </c>
      <c r="D107" s="24">
        <v>2</v>
      </c>
      <c r="E107" s="24">
        <v>0.36</v>
      </c>
      <c r="F107" s="24">
        <v>10</v>
      </c>
      <c r="G107" s="24">
        <v>52</v>
      </c>
      <c r="H107" s="24">
        <v>0.05</v>
      </c>
      <c r="I107" s="24">
        <v>0</v>
      </c>
      <c r="J107" s="24">
        <v>10.5</v>
      </c>
      <c r="K107" s="24">
        <v>1.2</v>
      </c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ht="15.75">
      <c r="A108" s="120" t="s">
        <v>25</v>
      </c>
      <c r="B108" s="121"/>
      <c r="C108" s="52">
        <f>SUM(C82:C107)</f>
        <v>685</v>
      </c>
      <c r="D108" s="53">
        <f t="shared" ref="D108:K108" si="5">SUM(D82:D107)</f>
        <v>39.93</v>
      </c>
      <c r="E108" s="53">
        <f t="shared" si="5"/>
        <v>29.929999999999996</v>
      </c>
      <c r="F108" s="53">
        <f t="shared" si="5"/>
        <v>176.86</v>
      </c>
      <c r="G108" s="53">
        <f t="shared" si="5"/>
        <v>778.63</v>
      </c>
      <c r="H108" s="53">
        <f t="shared" si="5"/>
        <v>0.45</v>
      </c>
      <c r="I108" s="53">
        <f t="shared" si="5"/>
        <v>10.33</v>
      </c>
      <c r="J108" s="53">
        <f t="shared" si="5"/>
        <v>145.27000000000001</v>
      </c>
      <c r="K108" s="53">
        <f t="shared" si="5"/>
        <v>19.999999999999996</v>
      </c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ht="15.75">
      <c r="A109" s="57"/>
      <c r="B109" s="78"/>
      <c r="C109" s="78"/>
      <c r="D109" s="78"/>
      <c r="E109" s="78"/>
      <c r="F109" s="78"/>
      <c r="G109" s="78"/>
      <c r="H109" s="78"/>
      <c r="I109" s="78"/>
      <c r="J109" s="78"/>
      <c r="K109" s="88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ht="15.75">
      <c r="A110" s="57"/>
      <c r="B110" s="78"/>
      <c r="C110" s="78"/>
      <c r="D110" s="78"/>
      <c r="E110" s="78"/>
      <c r="F110" s="78"/>
      <c r="G110" s="78"/>
      <c r="H110" s="78"/>
      <c r="I110" s="78"/>
      <c r="J110" s="78"/>
      <c r="K110" s="88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ht="18" customHeight="1">
      <c r="A111" s="125" t="s">
        <v>26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ht="20.25" customHeight="1">
      <c r="A112" s="32">
        <v>607</v>
      </c>
      <c r="B112" s="3" t="s">
        <v>40</v>
      </c>
      <c r="C112" s="63">
        <v>50</v>
      </c>
      <c r="D112" s="6">
        <v>1.3</v>
      </c>
      <c r="E112" s="5">
        <v>1.6</v>
      </c>
      <c r="F112" s="6">
        <v>38.6</v>
      </c>
      <c r="G112" s="5">
        <v>175</v>
      </c>
      <c r="H112" s="6">
        <v>1.4999999999999999E-2</v>
      </c>
      <c r="I112" s="5">
        <v>0</v>
      </c>
      <c r="J112" s="6">
        <v>8</v>
      </c>
      <c r="K112" s="43">
        <v>0.8</v>
      </c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15.75">
      <c r="A113" s="30">
        <v>534</v>
      </c>
      <c r="B113" s="31" t="s">
        <v>92</v>
      </c>
      <c r="C113" s="32">
        <v>180</v>
      </c>
      <c r="D113" s="35">
        <v>4.5999999999999996</v>
      </c>
      <c r="E113" s="24">
        <v>4</v>
      </c>
      <c r="F113" s="36">
        <v>6.4</v>
      </c>
      <c r="G113" s="24">
        <v>94</v>
      </c>
      <c r="H113" s="24">
        <v>0.06</v>
      </c>
      <c r="I113" s="24">
        <v>1.1000000000000001</v>
      </c>
      <c r="J113" s="24">
        <v>192</v>
      </c>
      <c r="K113" s="24">
        <v>0.1</v>
      </c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</row>
    <row r="114" spans="1:22" ht="15.75">
      <c r="A114" s="140" t="s">
        <v>27</v>
      </c>
      <c r="B114" s="141"/>
      <c r="C114" s="25">
        <f t="shared" ref="C114:K114" si="6">SUM(C112:C113)</f>
        <v>230</v>
      </c>
      <c r="D114" s="26">
        <f t="shared" si="6"/>
        <v>5.8999999999999995</v>
      </c>
      <c r="E114" s="26">
        <f t="shared" si="6"/>
        <v>5.6</v>
      </c>
      <c r="F114" s="26">
        <f t="shared" si="6"/>
        <v>45</v>
      </c>
      <c r="G114" s="26">
        <f t="shared" si="6"/>
        <v>269</v>
      </c>
      <c r="H114" s="26">
        <f t="shared" si="6"/>
        <v>7.4999999999999997E-2</v>
      </c>
      <c r="I114" s="26">
        <f t="shared" si="6"/>
        <v>1.1000000000000001</v>
      </c>
      <c r="J114" s="26">
        <f t="shared" si="6"/>
        <v>200</v>
      </c>
      <c r="K114" s="26">
        <f t="shared" si="6"/>
        <v>0.9</v>
      </c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</row>
    <row r="115" spans="1:22" ht="15.75">
      <c r="A115" s="151" t="s">
        <v>28</v>
      </c>
      <c r="B115" s="152"/>
      <c r="C115" s="54">
        <f t="shared" ref="C115:K115" si="7">SUM(C78+C80+C113+C114)</f>
        <v>940</v>
      </c>
      <c r="D115" s="55">
        <f t="shared" si="7"/>
        <v>23.599999999999998</v>
      </c>
      <c r="E115" s="55">
        <f t="shared" si="7"/>
        <v>12.87</v>
      </c>
      <c r="F115" s="55">
        <f t="shared" si="7"/>
        <v>127.28000000000002</v>
      </c>
      <c r="G115" s="55">
        <f t="shared" si="7"/>
        <v>803.1</v>
      </c>
      <c r="H115" s="55">
        <f t="shared" si="7"/>
        <v>0.32100000000000001</v>
      </c>
      <c r="I115" s="55">
        <f t="shared" si="7"/>
        <v>14.27</v>
      </c>
      <c r="J115" s="55">
        <f t="shared" si="7"/>
        <v>694</v>
      </c>
      <c r="K115" s="55">
        <f t="shared" si="7"/>
        <v>4.78</v>
      </c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</row>
  </sheetData>
  <mergeCells count="47">
    <mergeCell ref="A1:B1"/>
    <mergeCell ref="A2:B2"/>
    <mergeCell ref="A3:B3"/>
    <mergeCell ref="D5:F5"/>
    <mergeCell ref="H5:I5"/>
    <mergeCell ref="G5:G6"/>
    <mergeCell ref="B5:B6"/>
    <mergeCell ref="C5:C6"/>
    <mergeCell ref="A114:B114"/>
    <mergeCell ref="A115:B115"/>
    <mergeCell ref="A5:A6"/>
    <mergeCell ref="A63:A64"/>
    <mergeCell ref="A51:K51"/>
    <mergeCell ref="A55:B55"/>
    <mergeCell ref="A56:B56"/>
    <mergeCell ref="A59:B59"/>
    <mergeCell ref="A60:B60"/>
    <mergeCell ref="J5:K5"/>
    <mergeCell ref="A7:K7"/>
    <mergeCell ref="A20:B20"/>
    <mergeCell ref="A21:K21"/>
    <mergeCell ref="A23:K23"/>
    <mergeCell ref="A8:A13"/>
    <mergeCell ref="A14:A18"/>
    <mergeCell ref="A24:A30"/>
    <mergeCell ref="A31:A38"/>
    <mergeCell ref="C63:C64"/>
    <mergeCell ref="A39:A43"/>
    <mergeCell ref="A44:A46"/>
    <mergeCell ref="A61:B61"/>
    <mergeCell ref="D63:F63"/>
    <mergeCell ref="H63:I63"/>
    <mergeCell ref="J63:K63"/>
    <mergeCell ref="A65:K65"/>
    <mergeCell ref="G63:G64"/>
    <mergeCell ref="B63:B64"/>
    <mergeCell ref="A111:K111"/>
    <mergeCell ref="A66:A71"/>
    <mergeCell ref="A72:A76"/>
    <mergeCell ref="A82:A88"/>
    <mergeCell ref="A89:A96"/>
    <mergeCell ref="A97:A101"/>
    <mergeCell ref="A102:A104"/>
    <mergeCell ref="A108:B108"/>
    <mergeCell ref="A81:K81"/>
    <mergeCell ref="A78:B78"/>
    <mergeCell ref="A79:K79"/>
  </mergeCells>
  <pageMargins left="0.31496062992126" right="0.31496062992126" top="0.15748031496063" bottom="0.35433070866141703" header="0.31496062992126" footer="0.31496062992126"/>
  <pageSetup paperSize="9" scale="65" orientation="portrait" r:id="rId1"/>
  <rowBreaks count="1" manualBreakCount="1">
    <brk id="5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1.3</vt:lpstr>
      <vt:lpstr>'1.3'!Область_печати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