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200" windowHeight="11025"/>
  </bookViews>
  <sheets>
    <sheet name="1.4" sheetId="4" r:id="rId1"/>
  </sheets>
  <calcPr calcId="125725"/>
</workbook>
</file>

<file path=xl/calcChain.xml><?xml version="1.0" encoding="utf-8"?>
<calcChain xmlns="http://schemas.openxmlformats.org/spreadsheetml/2006/main">
  <c r="K136" i="4"/>
  <c r="J136"/>
  <c r="I136"/>
  <c r="H136"/>
  <c r="G136"/>
  <c r="F136"/>
  <c r="E136"/>
  <c r="D136"/>
  <c r="C136"/>
  <c r="K124"/>
  <c r="J124"/>
  <c r="I124"/>
  <c r="H124"/>
  <c r="G124"/>
  <c r="F124"/>
  <c r="E124"/>
  <c r="D124"/>
  <c r="C124"/>
  <c r="K91"/>
  <c r="J91"/>
  <c r="I91"/>
  <c r="H91"/>
  <c r="G91"/>
  <c r="F91"/>
  <c r="E91"/>
  <c r="D91"/>
  <c r="C91"/>
  <c r="K67"/>
  <c r="J67"/>
  <c r="I67"/>
  <c r="H67"/>
  <c r="G67"/>
  <c r="F67"/>
  <c r="E67"/>
  <c r="D67"/>
  <c r="C67"/>
  <c r="K55"/>
  <c r="J55"/>
  <c r="I55"/>
  <c r="H55"/>
  <c r="G55"/>
  <c r="F55"/>
  <c r="E55"/>
  <c r="D55"/>
  <c r="C55"/>
  <c r="K22"/>
  <c r="J22"/>
  <c r="I22"/>
  <c r="H22"/>
  <c r="H68" s="1"/>
  <c r="G22"/>
  <c r="F22"/>
  <c r="E22"/>
  <c r="D22"/>
  <c r="D68" s="1"/>
  <c r="C22"/>
  <c r="J68" l="1"/>
  <c r="F68"/>
  <c r="C68"/>
  <c r="D137"/>
  <c r="F137"/>
  <c r="H137"/>
  <c r="J137"/>
  <c r="C137"/>
  <c r="E137"/>
  <c r="G137"/>
  <c r="I137"/>
  <c r="K137"/>
  <c r="G68"/>
  <c r="I68"/>
  <c r="K68"/>
  <c r="E68"/>
</calcChain>
</file>

<file path=xl/sharedStrings.xml><?xml version="1.0" encoding="utf-8"?>
<sst xmlns="http://schemas.openxmlformats.org/spreadsheetml/2006/main" count="158" uniqueCount="111">
  <si>
    <t>Неделя: 1-ая</t>
  </si>
  <si>
    <t>Возрастная категория: с 1,5 до 3 лет</t>
  </si>
  <si>
    <t>№ рец.</t>
  </si>
  <si>
    <t>Прием пищи, наименование блюд</t>
  </si>
  <si>
    <t>Масса порций</t>
  </si>
  <si>
    <t>Пищевые вещества</t>
  </si>
  <si>
    <t>Энергетическая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</si>
  <si>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</si>
  <si>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</si>
  <si>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</si>
  <si>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</si>
  <si>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</si>
  <si>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В1</t>
  </si>
  <si>
    <t>С</t>
  </si>
  <si>
    <t>Ca</t>
  </si>
  <si>
    <t>Fe</t>
  </si>
  <si>
    <t>Каша "Дружба"</t>
  </si>
  <si>
    <t>кр.рис - 11,0</t>
  </si>
  <si>
    <t>кр.пшено - 8,0</t>
  </si>
  <si>
    <t>молоко - 75,0</t>
  </si>
  <si>
    <t>вода -51,0</t>
  </si>
  <si>
    <t>сахар - 3,7</t>
  </si>
  <si>
    <t>масса каши - 145</t>
  </si>
  <si>
    <t>масло сл. -5</t>
  </si>
  <si>
    <t>Кофейный напиток</t>
  </si>
  <si>
    <t>кофе - 1,8</t>
  </si>
  <si>
    <t>сахар - 9,0</t>
  </si>
  <si>
    <t>молоко - 90,0</t>
  </si>
  <si>
    <t>вода - 108,0</t>
  </si>
  <si>
    <t>Хлеб пшеничный</t>
  </si>
  <si>
    <t>ИТОГО ЗАВТРАК</t>
  </si>
  <si>
    <t>II завтрак</t>
  </si>
  <si>
    <t>Обед</t>
  </si>
  <si>
    <t>сахар - 11,25</t>
  </si>
  <si>
    <t>Хлеб ржаной</t>
  </si>
  <si>
    <t>ИТОГО ОБЕД</t>
  </si>
  <si>
    <t>Полдник</t>
  </si>
  <si>
    <t>ИТОГО ПОЛДНИК</t>
  </si>
  <si>
    <t>ИТОГО ЗА ДЕНЬ</t>
  </si>
  <si>
    <t>Возрастная категория: с 3 до 7 лет</t>
  </si>
  <si>
    <t>Завтрак</t>
  </si>
  <si>
    <t>кр.рис - 15,0</t>
  </si>
  <si>
    <t>кр.пшено - 11,0</t>
  </si>
  <si>
    <t>молоко - 102,0</t>
  </si>
  <si>
    <t>вода -70,0</t>
  </si>
  <si>
    <t>сахар - 5,0</t>
  </si>
  <si>
    <t>сахар - 13,5</t>
  </si>
  <si>
    <t>масло сл. - 5,0</t>
  </si>
  <si>
    <t>Йогурт</t>
  </si>
  <si>
    <t>Напиток из шиповника</t>
  </si>
  <si>
    <t>шиповник - 15,0</t>
  </si>
  <si>
    <t>вода - 172,5</t>
  </si>
  <si>
    <t>шиповник - 18,0</t>
  </si>
  <si>
    <t>вода - 207,0</t>
  </si>
  <si>
    <t>День: 4</t>
  </si>
  <si>
    <t>Кисель из концентрата</t>
  </si>
  <si>
    <t>конц-т киселя - 18,0</t>
  </si>
  <si>
    <t>сахар - 7,5</t>
  </si>
  <si>
    <t>вода - 143,0</t>
  </si>
  <si>
    <t xml:space="preserve">Макаронные изделия отварные </t>
  </si>
  <si>
    <t>макар-е изд-я - 37,4</t>
  </si>
  <si>
    <t>макар-е изд-я - 44,2</t>
  </si>
  <si>
    <t>масло сл. - 6,0</t>
  </si>
  <si>
    <t>Булочка сдоба обыкновенная</t>
  </si>
  <si>
    <t>мука пшеничная-33,3</t>
  </si>
  <si>
    <t>сахар-3,3</t>
  </si>
  <si>
    <t>масло растительное-1</t>
  </si>
  <si>
    <t>яйца-1,2</t>
  </si>
  <si>
    <t>дрожжи -0,5</t>
  </si>
  <si>
    <t>Масло растительное-4</t>
  </si>
  <si>
    <t>Салат картофельный с зеленым горошком</t>
  </si>
  <si>
    <t>Картофель - 28,8</t>
  </si>
  <si>
    <t>Лук зеленый - 4,4</t>
  </si>
  <si>
    <t>или лук репчатый - 4</t>
  </si>
  <si>
    <t>Горошок зеленый консерв. - 12</t>
  </si>
  <si>
    <t>яйца - 4,4</t>
  </si>
  <si>
    <t>Масло растительное - 4,4</t>
  </si>
  <si>
    <t>Борщ с капустой и картофелем</t>
  </si>
  <si>
    <t>Свекла-40</t>
  </si>
  <si>
    <t>Капуста свежая-20</t>
  </si>
  <si>
    <t>Сахар-2</t>
  </si>
  <si>
    <t>Свекла-30</t>
  </si>
  <si>
    <t>Капуста свежая-15</t>
  </si>
  <si>
    <t>Картофель-16</t>
  </si>
  <si>
    <t>Морковь-9,4</t>
  </si>
  <si>
    <t>Лук репчатый-7,2</t>
  </si>
  <si>
    <t>Масло растительное-3</t>
  </si>
  <si>
    <t>Сахар-1,5</t>
  </si>
  <si>
    <t>Томатное пюре-4,5</t>
  </si>
  <si>
    <t>Котлеты , биточки, шницели припущенные</t>
  </si>
  <si>
    <t>Хлеб пшеничный-11,1</t>
  </si>
  <si>
    <t>Молоко или вода-15,4</t>
  </si>
  <si>
    <t>Картофель -36</t>
  </si>
  <si>
    <t>Лук зеленый - 5,5</t>
  </si>
  <si>
    <t>или лук репчатый - 5</t>
  </si>
  <si>
    <t>Горошок зеленый консерв. - 15</t>
  </si>
  <si>
    <t>яйца - 5</t>
  </si>
  <si>
    <t>Масло растительное - 5</t>
  </si>
  <si>
    <t>Картофель-21,4</t>
  </si>
  <si>
    <t>Морковь-12,6</t>
  </si>
  <si>
    <t>Лук репчатый-9,6</t>
  </si>
  <si>
    <t>Томатное пюре-6</t>
  </si>
  <si>
    <t>Хлеб пшеничный-13</t>
  </si>
  <si>
    <t>Молоко или вода-18</t>
  </si>
  <si>
    <t>кофе - 1,5</t>
  </si>
  <si>
    <t>молоко - 75</t>
  </si>
  <si>
    <t>вода - 90</t>
  </si>
  <si>
    <t>конц-т киселя - 21,60</t>
  </si>
  <si>
    <t>вода - 171</t>
  </si>
  <si>
    <t>Курица 1 категории потрошенная- 145(52)</t>
  </si>
  <si>
    <t>Курица 1 категории потрошенная- 124,2(44,5)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</si>
</sst>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charset val="13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87">
    <xf numFmtId="0" fontId="0" fillId="0" borderId="0" xfId="0"/>
    <xf numFmtId="2" fontId="0" fillId="0" borderId="0" xfId="0" applyNumberFormat="1"/>
    <xf numFmtId="0" fontId="1" fillId="0" borderId="0" xfId="0" applyFont="1" applyAlignment="1">
      <alignment horizontal="left" vertical="center"/>
    </xf>
    <xf numFmtId="0" fontId="2" fillId="0" borderId="0" xfId="0" applyFont="1"/>
    <xf numFmtId="2" fontId="2" fillId="0" borderId="0" xfId="0" applyNumberFormat="1" applyFont="1"/>
    <xf numFmtId="2" fontId="1" fillId="0" borderId="6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0" fontId="2" fillId="0" borderId="11" xfId="0" applyFont="1" applyBorder="1"/>
    <xf numFmtId="0" fontId="3" fillId="0" borderId="1" xfId="0" applyFont="1" applyBorder="1"/>
    <xf numFmtId="0" fontId="2" fillId="0" borderId="8" xfId="0" applyFont="1" applyBorder="1" applyAlignment="1">
      <alignment horizontal="center" vertical="top"/>
    </xf>
    <xf numFmtId="2" fontId="2" fillId="0" borderId="1" xfId="0" applyNumberFormat="1" applyFont="1" applyBorder="1" applyAlignment="1">
      <alignment horizontal="center" vertical="top"/>
    </xf>
    <xf numFmtId="2" fontId="2" fillId="0" borderId="8" xfId="0" applyNumberFormat="1" applyFont="1" applyBorder="1" applyAlignment="1">
      <alignment horizontal="center" vertical="top"/>
    </xf>
    <xf numFmtId="0" fontId="2" fillId="0" borderId="10" xfId="0" applyFont="1" applyBorder="1"/>
    <xf numFmtId="0" fontId="2" fillId="0" borderId="0" xfId="0" applyFont="1" applyBorder="1" applyAlignment="1">
      <alignment horizontal="center" vertical="top"/>
    </xf>
    <xf numFmtId="2" fontId="2" fillId="0" borderId="10" xfId="0" applyNumberFormat="1" applyFont="1" applyBorder="1" applyAlignment="1">
      <alignment horizontal="center" vertical="top"/>
    </xf>
    <xf numFmtId="2" fontId="2" fillId="0" borderId="0" xfId="0" applyNumberFormat="1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5" xfId="0" applyFont="1" applyBorder="1"/>
    <xf numFmtId="0" fontId="2" fillId="0" borderId="12" xfId="0" applyFont="1" applyBorder="1" applyAlignment="1">
      <alignment horizontal="center" vertical="top"/>
    </xf>
    <xf numFmtId="2" fontId="2" fillId="0" borderId="5" xfId="0" applyNumberFormat="1" applyFont="1" applyBorder="1" applyAlignment="1">
      <alignment horizontal="center" vertical="top"/>
    </xf>
    <xf numFmtId="2" fontId="2" fillId="0" borderId="12" xfId="0" applyNumberFormat="1" applyFont="1" applyBorder="1" applyAlignment="1">
      <alignment horizontal="center" vertical="top"/>
    </xf>
    <xf numFmtId="0" fontId="3" fillId="0" borderId="5" xfId="0" applyFont="1" applyBorder="1" applyAlignment="1">
      <alignment horizontal="left" vertical="top"/>
    </xf>
    <xf numFmtId="2" fontId="2" fillId="0" borderId="6" xfId="0" applyNumberFormat="1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2" fontId="1" fillId="0" borderId="5" xfId="0" applyNumberFormat="1" applyFont="1" applyBorder="1" applyAlignment="1">
      <alignment horizontal="center" vertical="top"/>
    </xf>
    <xf numFmtId="2" fontId="4" fillId="0" borderId="10" xfId="0" applyNumberFormat="1" applyFont="1" applyBorder="1" applyAlignment="1">
      <alignment horizontal="center" vertical="top"/>
    </xf>
    <xf numFmtId="2" fontId="4" fillId="0" borderId="0" xfId="0" applyNumberFormat="1" applyFont="1" applyBorder="1" applyAlignment="1">
      <alignment horizontal="center" vertical="top"/>
    </xf>
    <xf numFmtId="0" fontId="4" fillId="0" borderId="10" xfId="0" applyFont="1" applyBorder="1"/>
    <xf numFmtId="0" fontId="3" fillId="0" borderId="1" xfId="0" applyFont="1" applyBorder="1" applyAlignment="1">
      <alignment vertical="top" wrapText="1"/>
    </xf>
    <xf numFmtId="0" fontId="3" fillId="0" borderId="6" xfId="0" applyFont="1" applyBorder="1" applyAlignment="1">
      <alignment vertical="top"/>
    </xf>
    <xf numFmtId="0" fontId="2" fillId="0" borderId="6" xfId="0" applyFont="1" applyBorder="1" applyAlignment="1">
      <alignment horizontal="center" vertical="top"/>
    </xf>
    <xf numFmtId="0" fontId="7" fillId="0" borderId="1" xfId="0" applyFont="1" applyBorder="1"/>
    <xf numFmtId="0" fontId="6" fillId="0" borderId="8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2" fontId="6" fillId="0" borderId="8" xfId="0" applyNumberFormat="1" applyFont="1" applyBorder="1" applyAlignment="1">
      <alignment horizontal="center"/>
    </xf>
    <xf numFmtId="2" fontId="6" fillId="0" borderId="8" xfId="0" applyNumberFormat="1" applyFont="1" applyFill="1" applyBorder="1" applyAlignment="1">
      <alignment horizontal="center"/>
    </xf>
    <xf numFmtId="0" fontId="6" fillId="0" borderId="10" xfId="0" applyFont="1" applyBorder="1"/>
    <xf numFmtId="0" fontId="6" fillId="0" borderId="0" xfId="0" applyNumberFormat="1" applyFont="1" applyBorder="1" applyAlignment="1">
      <alignment horizontal="center"/>
    </xf>
    <xf numFmtId="2" fontId="6" fillId="0" borderId="10" xfId="0" applyNumberFormat="1" applyFont="1" applyBorder="1" applyAlignment="1">
      <alignment horizontal="center"/>
    </xf>
    <xf numFmtId="2" fontId="6" fillId="0" borderId="0" xfId="0" applyNumberFormat="1" applyFont="1" applyBorder="1" applyAlignment="1">
      <alignment horizontal="center"/>
    </xf>
    <xf numFmtId="2" fontId="6" fillId="0" borderId="0" xfId="0" applyNumberFormat="1" applyFont="1" applyFill="1" applyBorder="1" applyAlignment="1">
      <alignment horizontal="center"/>
    </xf>
    <xf numFmtId="2" fontId="1" fillId="0" borderId="10" xfId="0" applyNumberFormat="1" applyFont="1" applyBorder="1" applyAlignment="1">
      <alignment horizontal="left" vertical="top"/>
    </xf>
    <xf numFmtId="0" fontId="6" fillId="0" borderId="5" xfId="0" applyFont="1" applyBorder="1"/>
    <xf numFmtId="0" fontId="6" fillId="0" borderId="12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2" fontId="6" fillId="0" borderId="12" xfId="0" applyNumberFormat="1" applyFont="1" applyBorder="1" applyAlignment="1">
      <alignment horizontal="center"/>
    </xf>
    <xf numFmtId="2" fontId="6" fillId="0" borderId="12" xfId="0" applyNumberFormat="1" applyFont="1" applyFill="1" applyBorder="1" applyAlignment="1">
      <alignment horizontal="center"/>
    </xf>
    <xf numFmtId="2" fontId="1" fillId="0" borderId="5" xfId="0" applyNumberFormat="1" applyFont="1" applyBorder="1" applyAlignment="1">
      <alignment horizontal="left" vertical="top"/>
    </xf>
    <xf numFmtId="2" fontId="2" fillId="0" borderId="14" xfId="0" applyNumberFormat="1" applyFont="1" applyBorder="1" applyAlignment="1">
      <alignment horizontal="center" vertical="top"/>
    </xf>
    <xf numFmtId="2" fontId="2" fillId="0" borderId="15" xfId="0" applyNumberFormat="1" applyFont="1" applyBorder="1" applyAlignment="1">
      <alignment horizontal="center" vertical="top"/>
    </xf>
    <xf numFmtId="2" fontId="2" fillId="0" borderId="13" xfId="0" applyNumberFormat="1" applyFont="1" applyBorder="1" applyAlignment="1">
      <alignment horizontal="center" vertical="top"/>
    </xf>
    <xf numFmtId="2" fontId="1" fillId="0" borderId="0" xfId="0" applyNumberFormat="1" applyFont="1" applyBorder="1" applyAlignment="1">
      <alignment horizontal="left" vertical="top"/>
    </xf>
    <xf numFmtId="2" fontId="1" fillId="0" borderId="15" xfId="0" applyNumberFormat="1" applyFont="1" applyBorder="1" applyAlignment="1">
      <alignment horizontal="left" vertical="top"/>
    </xf>
    <xf numFmtId="2" fontId="1" fillId="0" borderId="12" xfId="0" applyNumberFormat="1" applyFont="1" applyBorder="1" applyAlignment="1">
      <alignment horizontal="left" vertical="top"/>
    </xf>
    <xf numFmtId="2" fontId="1" fillId="0" borderId="13" xfId="0" applyNumberFormat="1" applyFont="1" applyBorder="1" applyAlignment="1">
      <alignment horizontal="left" vertical="top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left" vertical="top"/>
    </xf>
    <xf numFmtId="2" fontId="2" fillId="0" borderId="14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/>
    </xf>
    <xf numFmtId="0" fontId="3" fillId="0" borderId="7" xfId="0" applyFont="1" applyBorder="1"/>
    <xf numFmtId="0" fontId="5" fillId="0" borderId="6" xfId="0" applyFont="1" applyBorder="1" applyAlignment="1">
      <alignment vertical="top"/>
    </xf>
    <xf numFmtId="0" fontId="4" fillId="0" borderId="6" xfId="0" applyNumberFormat="1" applyFont="1" applyBorder="1" applyAlignment="1">
      <alignment horizontal="center" vertical="top"/>
    </xf>
    <xf numFmtId="2" fontId="4" fillId="0" borderId="6" xfId="0" applyNumberFormat="1" applyFont="1" applyBorder="1" applyAlignment="1">
      <alignment horizontal="center" vertical="top"/>
    </xf>
    <xf numFmtId="2" fontId="4" fillId="0" borderId="6" xfId="0" applyNumberFormat="1" applyFont="1" applyFill="1" applyBorder="1" applyAlignment="1">
      <alignment horizontal="center" vertical="top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vertical="top"/>
    </xf>
    <xf numFmtId="0" fontId="3" fillId="0" borderId="5" xfId="0" applyFont="1" applyBorder="1" applyAlignment="1">
      <alignment vertical="top"/>
    </xf>
    <xf numFmtId="0" fontId="1" fillId="0" borderId="6" xfId="0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2" fontId="8" fillId="0" borderId="6" xfId="0" applyNumberFormat="1" applyFont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top"/>
    </xf>
    <xf numFmtId="2" fontId="9" fillId="0" borderId="6" xfId="0" applyNumberFormat="1" applyFont="1" applyBorder="1" applyAlignment="1">
      <alignment horizontal="center" vertical="top"/>
    </xf>
    <xf numFmtId="2" fontId="9" fillId="0" borderId="6" xfId="0" applyNumberFormat="1" applyFont="1" applyFill="1" applyBorder="1" applyAlignment="1">
      <alignment horizontal="center" vertical="top"/>
    </xf>
    <xf numFmtId="0" fontId="2" fillId="0" borderId="9" xfId="0" applyFont="1" applyBorder="1" applyAlignment="1">
      <alignment vertical="top"/>
    </xf>
    <xf numFmtId="0" fontId="2" fillId="0" borderId="11" xfId="0" applyFont="1" applyBorder="1" applyAlignment="1">
      <alignment vertical="top"/>
    </xf>
    <xf numFmtId="0" fontId="2" fillId="0" borderId="14" xfId="0" applyFont="1" applyBorder="1" applyAlignment="1">
      <alignment horizontal="center" vertical="top"/>
    </xf>
    <xf numFmtId="0" fontId="2" fillId="0" borderId="15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2" fontId="1" fillId="0" borderId="13" xfId="0" applyNumberFormat="1" applyFont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center" vertical="top"/>
    </xf>
    <xf numFmtId="2" fontId="4" fillId="0" borderId="10" xfId="0" applyNumberFormat="1" applyFont="1" applyFill="1" applyBorder="1" applyAlignment="1">
      <alignment horizontal="center" vertical="top"/>
    </xf>
    <xf numFmtId="2" fontId="4" fillId="0" borderId="5" xfId="0" applyNumberFormat="1" applyFont="1" applyFill="1" applyBorder="1" applyAlignment="1">
      <alignment horizontal="center" vertical="top"/>
    </xf>
    <xf numFmtId="0" fontId="3" fillId="0" borderId="9" xfId="0" applyFont="1" applyBorder="1"/>
    <xf numFmtId="2" fontId="1" fillId="0" borderId="12" xfId="0" applyNumberFormat="1" applyFont="1" applyBorder="1" applyAlignment="1">
      <alignment horizontal="center" vertical="top"/>
    </xf>
    <xf numFmtId="0" fontId="2" fillId="0" borderId="5" xfId="0" applyFont="1" applyBorder="1" applyAlignment="1">
      <alignment vertical="top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top"/>
    </xf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top"/>
    </xf>
    <xf numFmtId="2" fontId="4" fillId="0" borderId="8" xfId="0" applyNumberFormat="1" applyFont="1" applyBorder="1" applyAlignment="1">
      <alignment horizontal="center" vertical="top"/>
    </xf>
    <xf numFmtId="0" fontId="2" fillId="0" borderId="15" xfId="0" applyFont="1" applyBorder="1" applyAlignment="1">
      <alignment vertical="top"/>
    </xf>
    <xf numFmtId="0" fontId="2" fillId="0" borderId="13" xfId="0" applyFont="1" applyBorder="1" applyAlignment="1">
      <alignment vertical="top"/>
    </xf>
    <xf numFmtId="0" fontId="2" fillId="0" borderId="14" xfId="0" applyFont="1" applyBorder="1" applyAlignment="1">
      <alignment horizontal="center" vertical="center"/>
    </xf>
    <xf numFmtId="0" fontId="4" fillId="0" borderId="5" xfId="0" applyFont="1" applyBorder="1"/>
    <xf numFmtId="2" fontId="4" fillId="0" borderId="8" xfId="0" applyNumberFormat="1" applyFont="1" applyFill="1" applyBorder="1" applyAlignment="1">
      <alignment horizontal="center" vertical="top"/>
    </xf>
    <xf numFmtId="0" fontId="4" fillId="0" borderId="10" xfId="0" applyFont="1" applyFill="1" applyBorder="1"/>
    <xf numFmtId="0" fontId="4" fillId="0" borderId="5" xfId="0" applyFont="1" applyFill="1" applyBorder="1"/>
    <xf numFmtId="0" fontId="5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/>
    <xf numFmtId="0" fontId="2" fillId="0" borderId="1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4" fillId="0" borderId="8" xfId="0" applyNumberFormat="1" applyFont="1" applyBorder="1" applyAlignment="1">
      <alignment horizontal="center" vertical="top"/>
    </xf>
    <xf numFmtId="0" fontId="4" fillId="0" borderId="0" xfId="0" applyNumberFormat="1" applyFont="1" applyBorder="1" applyAlignment="1">
      <alignment horizontal="center" vertical="top"/>
    </xf>
    <xf numFmtId="0" fontId="4" fillId="0" borderId="12" xfId="0" applyNumberFormat="1" applyFont="1" applyBorder="1" applyAlignment="1">
      <alignment horizontal="center" vertical="top"/>
    </xf>
    <xf numFmtId="2" fontId="4" fillId="0" borderId="5" xfId="0" applyNumberFormat="1" applyFont="1" applyBorder="1" applyAlignment="1">
      <alignment horizontal="center" vertical="top"/>
    </xf>
    <xf numFmtId="2" fontId="4" fillId="0" borderId="12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4" fillId="0" borderId="8" xfId="0" applyNumberFormat="1" applyFont="1" applyFill="1" applyBorder="1" applyAlignment="1">
      <alignment horizontal="center" vertical="top"/>
    </xf>
    <xf numFmtId="0" fontId="4" fillId="0" borderId="0" xfId="0" applyNumberFormat="1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center" vertical="top"/>
    </xf>
    <xf numFmtId="0" fontId="4" fillId="0" borderId="12" xfId="0" applyNumberFormat="1" applyFont="1" applyFill="1" applyBorder="1" applyAlignment="1">
      <alignment horizontal="center" vertical="top"/>
    </xf>
    <xf numFmtId="2" fontId="4" fillId="0" borderId="12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 wrapText="1"/>
    </xf>
    <xf numFmtId="0" fontId="4" fillId="0" borderId="14" xfId="0" applyNumberFormat="1" applyFont="1" applyFill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8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8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4" fillId="0" borderId="10" xfId="0" applyFont="1" applyBorder="1" applyAlignment="1">
      <alignment horizontal="center" vertical="top"/>
    </xf>
    <xf numFmtId="0" fontId="1" fillId="0" borderId="2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2" fontId="1" fillId="0" borderId="2" xfId="0" applyNumberFormat="1" applyFont="1" applyBorder="1" applyAlignment="1">
      <alignment horizontal="center" vertical="top"/>
    </xf>
    <xf numFmtId="2" fontId="1" fillId="0" borderId="3" xfId="0" applyNumberFormat="1" applyFont="1" applyBorder="1" applyAlignment="1">
      <alignment horizontal="center" vertical="top"/>
    </xf>
    <xf numFmtId="2" fontId="1" fillId="0" borderId="4" xfId="0" applyNumberFormat="1" applyFont="1" applyBorder="1" applyAlignment="1">
      <alignment horizontal="center" vertical="top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right" vertical="top"/>
    </xf>
    <xf numFmtId="0" fontId="1" fillId="0" borderId="4" xfId="0" applyFont="1" applyBorder="1" applyAlignment="1">
      <alignment horizontal="right" vertical="top"/>
    </xf>
    <xf numFmtId="0" fontId="1" fillId="0" borderId="13" xfId="0" applyFont="1" applyBorder="1" applyAlignment="1">
      <alignment horizontal="right"/>
    </xf>
    <xf numFmtId="0" fontId="1" fillId="0" borderId="2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10" fillId="0" borderId="9" xfId="0" applyFont="1" applyFill="1" applyBorder="1" applyAlignment="1">
      <alignment horizontal="center" vertical="top"/>
    </xf>
    <xf numFmtId="0" fontId="10" fillId="0" borderId="11" xfId="0" applyFont="1" applyFill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7"/>
  <sheetViews>
    <sheetView tabSelected="1" view="pageBreakPreview" topLeftCell="A64" zoomScale="60" zoomScaleNormal="70" workbookViewId="0">
      <selection activeCell="A93" sqref="A93:K93"/>
    </sheetView>
  </sheetViews>
  <sheetFormatPr defaultColWidth="9" defaultRowHeight="15"/>
  <cols>
    <col min="1" max="1" width="8.28515625" customWidth="1"/>
    <col min="2" max="2" width="37.7109375" customWidth="1"/>
    <col min="3" max="3" width="10.140625" customWidth="1"/>
    <col min="4" max="6" width="9.140625" style="1"/>
    <col min="7" max="7" width="19.28515625" style="1" customWidth="1"/>
    <col min="8" max="11" width="9.140625" style="1"/>
  </cols>
  <sheetData>
    <row r="1" spans="1:11" ht="15.75">
      <c r="A1" s="155" t="s">
        <v>54</v>
      </c>
      <c r="B1" s="155"/>
    </row>
    <row r="2" spans="1:11" ht="15.75">
      <c r="A2" s="155" t="s">
        <v>0</v>
      </c>
      <c r="B2" s="155"/>
    </row>
    <row r="3" spans="1:11" ht="15.75">
      <c r="A3" s="155" t="s">
        <v>1</v>
      </c>
      <c r="B3" s="155"/>
    </row>
    <row r="5" spans="1:11" ht="30.75" customHeight="1">
      <c r="A5" s="148" t="s">
        <v>2</v>
      </c>
      <c r="B5" s="146" t="s">
        <v>3</v>
      </c>
      <c r="C5" s="148" t="s">
        <v>4</v>
      </c>
      <c r="D5" s="167" t="s">
        <v>5</v>
      </c>
      <c r="E5" s="168"/>
      <c r="F5" s="169"/>
      <c r="G5" s="172" t="s">
        <v>6</v>
      </c>
      <c r="H5" s="167" t="s">
        <v>7</v>
      </c>
      <c r="I5" s="168"/>
      <c r="J5" s="170" t="s">
        <v>8</v>
      </c>
      <c r="K5" s="171"/>
    </row>
    <row r="6" spans="1:11" ht="15.75">
      <c r="A6" s="149"/>
      <c r="B6" s="147"/>
      <c r="C6" s="149"/>
      <c r="D6" s="5" t="s">
        <v>9</v>
      </c>
      <c r="E6" s="5" t="s">
        <v>10</v>
      </c>
      <c r="F6" s="5" t="s">
        <v>11</v>
      </c>
      <c r="G6" s="173"/>
      <c r="H6" s="5" t="s">
        <v>12</v>
      </c>
      <c r="I6" s="5" t="s">
        <v>13</v>
      </c>
      <c r="J6" s="5" t="s">
        <v>14</v>
      </c>
      <c r="K6" s="5" t="s">
        <v>15</v>
      </c>
    </row>
    <row r="7" spans="1:11" ht="15.75">
      <c r="A7" s="150" t="s">
        <v>40</v>
      </c>
      <c r="B7" s="153"/>
      <c r="C7" s="153"/>
      <c r="D7" s="153"/>
      <c r="E7" s="153"/>
      <c r="F7" s="153"/>
      <c r="G7" s="153"/>
      <c r="H7" s="153"/>
      <c r="I7" s="153"/>
      <c r="J7" s="153"/>
      <c r="K7" s="154"/>
    </row>
    <row r="8" spans="1:11" ht="15.75" customHeight="1">
      <c r="A8" s="139">
        <v>266</v>
      </c>
      <c r="B8" s="14" t="s">
        <v>16</v>
      </c>
      <c r="C8" s="15">
        <v>150</v>
      </c>
      <c r="D8" s="16">
        <v>5.5</v>
      </c>
      <c r="E8" s="17">
        <v>5.6</v>
      </c>
      <c r="F8" s="16">
        <v>27.4</v>
      </c>
      <c r="G8" s="17">
        <v>182</v>
      </c>
      <c r="H8" s="16">
        <v>0.1</v>
      </c>
      <c r="I8" s="17">
        <v>1</v>
      </c>
      <c r="J8" s="16">
        <v>102</v>
      </c>
      <c r="K8" s="54">
        <v>1.4</v>
      </c>
    </row>
    <row r="9" spans="1:11" ht="15.75" customHeight="1">
      <c r="A9" s="140"/>
      <c r="B9" s="18" t="s">
        <v>17</v>
      </c>
      <c r="C9" s="19"/>
      <c r="D9" s="20"/>
      <c r="E9" s="21"/>
      <c r="F9" s="20"/>
      <c r="G9" s="21"/>
      <c r="H9" s="20"/>
      <c r="I9" s="21"/>
      <c r="J9" s="20"/>
      <c r="K9" s="55"/>
    </row>
    <row r="10" spans="1:11" ht="15.75" customHeight="1">
      <c r="A10" s="140"/>
      <c r="B10" s="18" t="s">
        <v>18</v>
      </c>
      <c r="C10" s="19"/>
      <c r="D10" s="20"/>
      <c r="E10" s="21"/>
      <c r="F10" s="20"/>
      <c r="G10" s="21"/>
      <c r="H10" s="20"/>
      <c r="I10" s="21"/>
      <c r="J10" s="20"/>
      <c r="K10" s="55"/>
    </row>
    <row r="11" spans="1:11" ht="15.75" customHeight="1">
      <c r="A11" s="140"/>
      <c r="B11" s="18" t="s">
        <v>19</v>
      </c>
      <c r="C11" s="19"/>
      <c r="D11" s="20"/>
      <c r="E11" s="21"/>
      <c r="F11" s="20"/>
      <c r="G11" s="21"/>
      <c r="H11" s="20"/>
      <c r="I11" s="21"/>
      <c r="J11" s="20"/>
      <c r="K11" s="55"/>
    </row>
    <row r="12" spans="1:11" ht="15.75" customHeight="1">
      <c r="A12" s="140"/>
      <c r="B12" s="18" t="s">
        <v>20</v>
      </c>
      <c r="C12" s="19"/>
      <c r="D12" s="20"/>
      <c r="E12" s="21"/>
      <c r="F12" s="20"/>
      <c r="G12" s="21"/>
      <c r="H12" s="20"/>
      <c r="I12" s="21"/>
      <c r="J12" s="20"/>
      <c r="K12" s="55"/>
    </row>
    <row r="13" spans="1:11" ht="15.75" customHeight="1">
      <c r="A13" s="140"/>
      <c r="B13" s="18" t="s">
        <v>21</v>
      </c>
      <c r="C13" s="19"/>
      <c r="D13" s="20"/>
      <c r="E13" s="21"/>
      <c r="F13" s="20"/>
      <c r="G13" s="21"/>
      <c r="H13" s="20"/>
      <c r="I13" s="21"/>
      <c r="J13" s="20"/>
      <c r="K13" s="55"/>
    </row>
    <row r="14" spans="1:11" ht="15.75" customHeight="1">
      <c r="A14" s="140"/>
      <c r="B14" s="18" t="s">
        <v>22</v>
      </c>
      <c r="C14" s="19"/>
      <c r="D14" s="20"/>
      <c r="E14" s="21"/>
      <c r="F14" s="20"/>
      <c r="G14" s="21"/>
      <c r="H14" s="20"/>
      <c r="I14" s="21"/>
      <c r="J14" s="20"/>
      <c r="K14" s="55"/>
    </row>
    <row r="15" spans="1:11" ht="15.75" customHeight="1">
      <c r="A15" s="141"/>
      <c r="B15" s="18" t="s">
        <v>23</v>
      </c>
      <c r="C15" s="19"/>
      <c r="D15" s="20"/>
      <c r="E15" s="21"/>
      <c r="F15" s="20"/>
      <c r="G15" s="21"/>
      <c r="H15" s="20"/>
      <c r="I15" s="21"/>
      <c r="J15" s="20"/>
      <c r="K15" s="55"/>
    </row>
    <row r="16" spans="1:11" ht="15.75" customHeight="1">
      <c r="A16" s="142">
        <v>513</v>
      </c>
      <c r="B16" s="70" t="s">
        <v>24</v>
      </c>
      <c r="C16" s="126">
        <v>150</v>
      </c>
      <c r="D16" s="17">
        <v>2.4</v>
      </c>
      <c r="E16" s="16">
        <v>2.02</v>
      </c>
      <c r="F16" s="17">
        <v>11.9</v>
      </c>
      <c r="G16" s="16">
        <v>59.2</v>
      </c>
      <c r="H16" s="17">
        <v>0.03</v>
      </c>
      <c r="I16" s="16">
        <v>0.97</v>
      </c>
      <c r="J16" s="17">
        <v>94.5</v>
      </c>
      <c r="K16" s="16">
        <v>7.0000000000000007E-2</v>
      </c>
    </row>
    <row r="17" spans="1:11" ht="15.75" customHeight="1">
      <c r="A17" s="143"/>
      <c r="B17" s="9" t="s">
        <v>104</v>
      </c>
      <c r="C17" s="127"/>
      <c r="D17" s="21"/>
      <c r="E17" s="20"/>
      <c r="F17" s="21"/>
      <c r="G17" s="20"/>
      <c r="H17" s="21"/>
      <c r="I17" s="20"/>
      <c r="J17" s="21"/>
      <c r="K17" s="20"/>
    </row>
    <row r="18" spans="1:11" ht="15.75" customHeight="1">
      <c r="A18" s="143"/>
      <c r="B18" s="9" t="s">
        <v>57</v>
      </c>
      <c r="C18" s="127"/>
      <c r="D18" s="21"/>
      <c r="E18" s="20"/>
      <c r="F18" s="21"/>
      <c r="G18" s="20"/>
      <c r="H18" s="21"/>
      <c r="I18" s="20"/>
      <c r="J18" s="21"/>
      <c r="K18" s="20"/>
    </row>
    <row r="19" spans="1:11" ht="15.75" customHeight="1">
      <c r="A19" s="143"/>
      <c r="B19" s="9" t="s">
        <v>105</v>
      </c>
      <c r="C19" s="127"/>
      <c r="D19" s="21"/>
      <c r="E19" s="20"/>
      <c r="F19" s="21"/>
      <c r="G19" s="20"/>
      <c r="H19" s="21"/>
      <c r="I19" s="20"/>
      <c r="J19" s="21"/>
      <c r="K19" s="20"/>
    </row>
    <row r="20" spans="1:11" ht="15.75" customHeight="1">
      <c r="A20" s="144"/>
      <c r="B20" s="13" t="s">
        <v>106</v>
      </c>
      <c r="C20" s="128"/>
      <c r="D20" s="26"/>
      <c r="E20" s="25"/>
      <c r="F20" s="26"/>
      <c r="G20" s="25"/>
      <c r="H20" s="26"/>
      <c r="I20" s="25"/>
      <c r="J20" s="26"/>
      <c r="K20" s="25"/>
    </row>
    <row r="21" spans="1:11" ht="18.75" customHeight="1">
      <c r="A21" s="36">
        <v>114</v>
      </c>
      <c r="B21" s="66" t="s">
        <v>29</v>
      </c>
      <c r="C21" s="36">
        <v>50</v>
      </c>
      <c r="D21" s="28">
        <v>3.8</v>
      </c>
      <c r="E21" s="28">
        <v>0.4</v>
      </c>
      <c r="F21" s="28">
        <v>24.6</v>
      </c>
      <c r="G21" s="28">
        <v>117.5</v>
      </c>
      <c r="H21" s="26">
        <v>0.05</v>
      </c>
      <c r="I21" s="25">
        <v>0</v>
      </c>
      <c r="J21" s="26">
        <v>10</v>
      </c>
      <c r="K21" s="25">
        <v>0.5</v>
      </c>
    </row>
    <row r="22" spans="1:11" ht="15.75">
      <c r="A22" s="163" t="s">
        <v>30</v>
      </c>
      <c r="B22" s="176"/>
      <c r="C22" s="29">
        <f t="shared" ref="C22:K22" si="0">SUM(C8:C21)</f>
        <v>350</v>
      </c>
      <c r="D22" s="30">
        <f t="shared" si="0"/>
        <v>11.7</v>
      </c>
      <c r="E22" s="30">
        <f t="shared" si="0"/>
        <v>8.02</v>
      </c>
      <c r="F22" s="30">
        <f t="shared" si="0"/>
        <v>63.9</v>
      </c>
      <c r="G22" s="30">
        <f t="shared" si="0"/>
        <v>358.7</v>
      </c>
      <c r="H22" s="30">
        <f t="shared" si="0"/>
        <v>0.18</v>
      </c>
      <c r="I22" s="30">
        <f t="shared" si="0"/>
        <v>1.97</v>
      </c>
      <c r="J22" s="30">
        <f t="shared" si="0"/>
        <v>206.5</v>
      </c>
      <c r="K22" s="30">
        <f t="shared" si="0"/>
        <v>1.97</v>
      </c>
    </row>
    <row r="23" spans="1:11" ht="15.75">
      <c r="A23" s="177" t="s">
        <v>31</v>
      </c>
      <c r="B23" s="180"/>
      <c r="C23" s="180"/>
      <c r="D23" s="180"/>
      <c r="E23" s="180"/>
      <c r="F23" s="180"/>
      <c r="G23" s="180"/>
      <c r="H23" s="180"/>
      <c r="I23" s="180"/>
      <c r="J23" s="180"/>
      <c r="K23" s="181"/>
    </row>
    <row r="24" spans="1:11" ht="18" customHeight="1">
      <c r="A24" s="138">
        <v>536</v>
      </c>
      <c r="B24" s="71" t="s">
        <v>48</v>
      </c>
      <c r="C24" s="82">
        <v>150</v>
      </c>
      <c r="D24" s="83">
        <v>5.5</v>
      </c>
      <c r="E24" s="83">
        <v>6.38</v>
      </c>
      <c r="F24" s="83">
        <v>8.18</v>
      </c>
      <c r="G24" s="84">
        <v>92.52</v>
      </c>
      <c r="H24" s="5">
        <v>0</v>
      </c>
      <c r="I24" s="5">
        <v>0</v>
      </c>
      <c r="J24" s="5">
        <v>3.75</v>
      </c>
      <c r="K24" s="5">
        <v>0.3</v>
      </c>
    </row>
    <row r="25" spans="1:11" ht="18.75" customHeight="1">
      <c r="A25" s="177" t="s">
        <v>32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/>
    </row>
    <row r="26" spans="1:11" ht="39.75" customHeight="1">
      <c r="A26" s="182">
        <v>66</v>
      </c>
      <c r="B26" s="124" t="s">
        <v>70</v>
      </c>
      <c r="C26" s="119">
        <v>40</v>
      </c>
      <c r="D26" s="104">
        <v>1.2</v>
      </c>
      <c r="E26" s="105">
        <v>4.5</v>
      </c>
      <c r="F26" s="104">
        <v>3.9</v>
      </c>
      <c r="G26" s="104">
        <v>61.6</v>
      </c>
      <c r="H26" s="90">
        <v>3.2000000000000001E-2</v>
      </c>
      <c r="I26" s="6">
        <v>4.08</v>
      </c>
      <c r="J26" s="108">
        <v>7.2</v>
      </c>
      <c r="K26" s="108">
        <v>0.3</v>
      </c>
    </row>
    <row r="27" spans="1:11" ht="15.75" customHeight="1">
      <c r="A27" s="182"/>
      <c r="B27" s="33" t="s">
        <v>71</v>
      </c>
      <c r="C27" s="120"/>
      <c r="D27" s="31"/>
      <c r="E27" s="32"/>
      <c r="F27" s="31"/>
      <c r="G27" s="31"/>
      <c r="H27" s="91"/>
      <c r="I27" s="10"/>
      <c r="J27" s="88"/>
      <c r="K27" s="88"/>
    </row>
    <row r="28" spans="1:11" ht="15.75" customHeight="1">
      <c r="A28" s="182"/>
      <c r="B28" s="33" t="s">
        <v>72</v>
      </c>
      <c r="C28" s="120"/>
      <c r="D28" s="31"/>
      <c r="E28" s="32"/>
      <c r="F28" s="31"/>
      <c r="G28" s="31"/>
      <c r="H28" s="91"/>
      <c r="I28" s="10"/>
      <c r="J28" s="88"/>
      <c r="K28" s="88"/>
    </row>
    <row r="29" spans="1:11" ht="15.75" customHeight="1">
      <c r="A29" s="182"/>
      <c r="B29" s="33" t="s">
        <v>73</v>
      </c>
      <c r="C29" s="120"/>
      <c r="D29" s="31"/>
      <c r="E29" s="32"/>
      <c r="F29" s="31"/>
      <c r="G29" s="31"/>
      <c r="H29" s="91"/>
      <c r="I29" s="10"/>
      <c r="J29" s="88"/>
      <c r="K29" s="88"/>
    </row>
    <row r="30" spans="1:11" ht="15.75" customHeight="1">
      <c r="A30" s="182"/>
      <c r="B30" s="33" t="s">
        <v>74</v>
      </c>
      <c r="C30" s="120"/>
      <c r="D30" s="31"/>
      <c r="E30" s="32"/>
      <c r="F30" s="31"/>
      <c r="G30" s="31"/>
      <c r="H30" s="91"/>
      <c r="I30" s="10"/>
      <c r="J30" s="88"/>
      <c r="K30" s="88"/>
    </row>
    <row r="31" spans="1:11" ht="15.75" customHeight="1">
      <c r="A31" s="182"/>
      <c r="B31" s="33" t="s">
        <v>75</v>
      </c>
      <c r="C31" s="120"/>
      <c r="D31" s="31"/>
      <c r="E31" s="32"/>
      <c r="F31" s="31"/>
      <c r="G31" s="31"/>
      <c r="H31" s="91"/>
      <c r="I31" s="10"/>
      <c r="J31" s="88"/>
      <c r="K31" s="88"/>
    </row>
    <row r="32" spans="1:11" ht="15.75" customHeight="1">
      <c r="A32" s="182"/>
      <c r="B32" s="109" t="s">
        <v>76</v>
      </c>
      <c r="C32" s="121"/>
      <c r="D32" s="122"/>
      <c r="E32" s="123"/>
      <c r="F32" s="122"/>
      <c r="G32" s="122"/>
      <c r="H32" s="92"/>
      <c r="I32" s="75"/>
      <c r="J32" s="125"/>
      <c r="K32" s="125"/>
    </row>
    <row r="33" spans="1:11" ht="15.75" customHeight="1">
      <c r="A33" s="183">
        <v>133</v>
      </c>
      <c r="B33" s="114" t="s">
        <v>77</v>
      </c>
      <c r="C33" s="129">
        <v>150</v>
      </c>
      <c r="D33" s="94">
        <v>1.0900000000000001</v>
      </c>
      <c r="E33" s="110">
        <v>3</v>
      </c>
      <c r="F33" s="94">
        <v>6.3</v>
      </c>
      <c r="G33" s="94">
        <v>57</v>
      </c>
      <c r="H33" s="90">
        <v>0.02</v>
      </c>
      <c r="I33" s="6">
        <v>6.1</v>
      </c>
      <c r="J33" s="108">
        <v>20.7</v>
      </c>
      <c r="K33" s="108">
        <v>0.7</v>
      </c>
    </row>
    <row r="34" spans="1:11" ht="15.75" customHeight="1">
      <c r="A34" s="184"/>
      <c r="B34" s="111" t="s">
        <v>81</v>
      </c>
      <c r="C34" s="130"/>
      <c r="D34" s="95"/>
      <c r="E34" s="131"/>
      <c r="F34" s="95"/>
      <c r="G34" s="95"/>
      <c r="H34" s="85"/>
      <c r="I34" s="76"/>
      <c r="J34" s="106"/>
      <c r="K34" s="106"/>
    </row>
    <row r="35" spans="1:11" ht="15.75" customHeight="1">
      <c r="A35" s="184"/>
      <c r="B35" s="111" t="s">
        <v>82</v>
      </c>
      <c r="C35" s="130"/>
      <c r="D35" s="95"/>
      <c r="E35" s="131"/>
      <c r="F35" s="95"/>
      <c r="G35" s="95"/>
      <c r="H35" s="85"/>
      <c r="I35" s="76"/>
      <c r="J35" s="106"/>
      <c r="K35" s="106"/>
    </row>
    <row r="36" spans="1:11" ht="15.75" customHeight="1">
      <c r="A36" s="184"/>
      <c r="B36" s="111" t="s">
        <v>83</v>
      </c>
      <c r="C36" s="130"/>
      <c r="D36" s="95"/>
      <c r="E36" s="131"/>
      <c r="F36" s="95"/>
      <c r="G36" s="95"/>
      <c r="H36" s="85"/>
      <c r="I36" s="76"/>
      <c r="J36" s="106"/>
      <c r="K36" s="106"/>
    </row>
    <row r="37" spans="1:11" ht="15.75" customHeight="1">
      <c r="A37" s="184"/>
      <c r="B37" s="111" t="s">
        <v>84</v>
      </c>
      <c r="C37" s="130"/>
      <c r="D37" s="95"/>
      <c r="E37" s="131"/>
      <c r="F37" s="95"/>
      <c r="G37" s="95"/>
      <c r="H37" s="85"/>
      <c r="I37" s="76"/>
      <c r="J37" s="106"/>
      <c r="K37" s="106"/>
    </row>
    <row r="38" spans="1:11" ht="15.75" customHeight="1">
      <c r="A38" s="184"/>
      <c r="B38" s="111" t="s">
        <v>85</v>
      </c>
      <c r="C38" s="130"/>
      <c r="D38" s="95"/>
      <c r="E38" s="131"/>
      <c r="F38" s="95"/>
      <c r="G38" s="95"/>
      <c r="H38" s="85"/>
      <c r="I38" s="76"/>
      <c r="J38" s="106"/>
      <c r="K38" s="106"/>
    </row>
    <row r="39" spans="1:11" ht="15.75" customHeight="1">
      <c r="A39" s="184"/>
      <c r="B39" s="111" t="s">
        <v>86</v>
      </c>
      <c r="C39" s="130"/>
      <c r="D39" s="95"/>
      <c r="E39" s="131"/>
      <c r="F39" s="95"/>
      <c r="G39" s="95"/>
      <c r="H39" s="85"/>
      <c r="I39" s="76"/>
      <c r="J39" s="106"/>
      <c r="K39" s="106"/>
    </row>
    <row r="40" spans="1:11" ht="15.75" customHeight="1">
      <c r="A40" s="184"/>
      <c r="B40" s="111" t="s">
        <v>87</v>
      </c>
      <c r="C40" s="130"/>
      <c r="D40" s="95"/>
      <c r="E40" s="131"/>
      <c r="F40" s="95"/>
      <c r="G40" s="95"/>
      <c r="H40" s="85"/>
      <c r="I40" s="76"/>
      <c r="J40" s="106"/>
      <c r="K40" s="106"/>
    </row>
    <row r="41" spans="1:11" ht="15.75" customHeight="1">
      <c r="A41" s="185"/>
      <c r="B41" s="111" t="s">
        <v>88</v>
      </c>
      <c r="C41" s="132"/>
      <c r="D41" s="96"/>
      <c r="E41" s="133"/>
      <c r="F41" s="96"/>
      <c r="G41" s="96"/>
      <c r="H41" s="86"/>
      <c r="I41" s="76"/>
      <c r="J41" s="107"/>
      <c r="K41" s="107"/>
    </row>
    <row r="42" spans="1:11" ht="34.5" customHeight="1">
      <c r="A42" s="158">
        <v>417</v>
      </c>
      <c r="B42" s="113" t="s">
        <v>89</v>
      </c>
      <c r="C42" s="135">
        <v>60</v>
      </c>
      <c r="D42" s="110">
        <v>9</v>
      </c>
      <c r="E42" s="94">
        <v>6.4</v>
      </c>
      <c r="F42" s="110">
        <v>5.5</v>
      </c>
      <c r="G42" s="94">
        <v>113.1</v>
      </c>
      <c r="H42" s="136">
        <v>0.06</v>
      </c>
      <c r="I42" s="137">
        <v>0.5</v>
      </c>
      <c r="J42" s="87">
        <v>22.2</v>
      </c>
      <c r="K42" s="87">
        <v>0.6</v>
      </c>
    </row>
    <row r="43" spans="1:11" ht="33" customHeight="1">
      <c r="A43" s="159"/>
      <c r="B43" s="134" t="s">
        <v>110</v>
      </c>
      <c r="C43" s="120"/>
      <c r="D43" s="31"/>
      <c r="E43" s="32"/>
      <c r="F43" s="31"/>
      <c r="G43" s="95"/>
      <c r="H43" s="85"/>
      <c r="I43" s="76"/>
      <c r="J43" s="106"/>
      <c r="K43" s="106"/>
    </row>
    <row r="44" spans="1:11" ht="15.75" customHeight="1">
      <c r="A44" s="159"/>
      <c r="B44" s="111" t="s">
        <v>90</v>
      </c>
      <c r="C44" s="120"/>
      <c r="D44" s="31"/>
      <c r="E44" s="32"/>
      <c r="F44" s="31"/>
      <c r="G44" s="95"/>
      <c r="H44" s="85"/>
      <c r="I44" s="76"/>
      <c r="J44" s="106"/>
      <c r="K44" s="106"/>
    </row>
    <row r="45" spans="1:11" ht="19.5" customHeight="1">
      <c r="A45" s="186"/>
      <c r="B45" s="112" t="s">
        <v>91</v>
      </c>
      <c r="C45" s="121"/>
      <c r="D45" s="122"/>
      <c r="E45" s="123"/>
      <c r="F45" s="122"/>
      <c r="G45" s="96"/>
      <c r="H45" s="86"/>
      <c r="I45" s="99"/>
      <c r="J45" s="107"/>
      <c r="K45" s="107"/>
    </row>
    <row r="46" spans="1:11" ht="15.75" customHeight="1">
      <c r="A46" s="143">
        <v>297</v>
      </c>
      <c r="B46" s="97" t="s">
        <v>59</v>
      </c>
      <c r="C46" s="116">
        <v>110</v>
      </c>
      <c r="D46" s="21">
        <v>4.0999999999999996</v>
      </c>
      <c r="E46" s="20">
        <v>0.5</v>
      </c>
      <c r="F46" s="21">
        <v>21.3</v>
      </c>
      <c r="G46" s="20">
        <v>106</v>
      </c>
      <c r="H46" s="21">
        <v>0.04</v>
      </c>
      <c r="I46" s="20">
        <v>0.01</v>
      </c>
      <c r="J46" s="21">
        <v>4.2</v>
      </c>
      <c r="K46" s="20">
        <v>0.6</v>
      </c>
    </row>
    <row r="47" spans="1:11" ht="15.75" customHeight="1">
      <c r="A47" s="143"/>
      <c r="B47" s="9" t="s">
        <v>60</v>
      </c>
      <c r="C47" s="116"/>
      <c r="D47" s="21"/>
      <c r="E47" s="20"/>
      <c r="F47" s="21"/>
      <c r="G47" s="20"/>
      <c r="H47" s="21"/>
      <c r="I47" s="20"/>
      <c r="J47" s="21"/>
      <c r="K47" s="20"/>
    </row>
    <row r="48" spans="1:11" ht="15.75" customHeight="1">
      <c r="A48" s="144"/>
      <c r="B48" s="13" t="s">
        <v>47</v>
      </c>
      <c r="C48" s="117"/>
      <c r="D48" s="26"/>
      <c r="E48" s="25"/>
      <c r="F48" s="26"/>
      <c r="G48" s="25"/>
      <c r="H48" s="26"/>
      <c r="I48" s="30"/>
      <c r="J48" s="98"/>
      <c r="K48" s="30"/>
    </row>
    <row r="49" spans="1:11" ht="15.75" customHeight="1">
      <c r="A49" s="142">
        <v>538</v>
      </c>
      <c r="B49" s="34" t="s">
        <v>49</v>
      </c>
      <c r="C49" s="61">
        <v>150</v>
      </c>
      <c r="D49" s="8">
        <v>0.5</v>
      </c>
      <c r="E49" s="7">
        <v>0.2</v>
      </c>
      <c r="F49" s="8">
        <v>17.100000000000001</v>
      </c>
      <c r="G49" s="7">
        <v>72</v>
      </c>
      <c r="H49" s="8">
        <v>8.0000000000000002E-3</v>
      </c>
      <c r="I49" s="7">
        <v>52.5</v>
      </c>
      <c r="J49" s="8">
        <v>9</v>
      </c>
      <c r="K49" s="67">
        <v>1.1000000000000001</v>
      </c>
    </row>
    <row r="50" spans="1:11" ht="15.75" customHeight="1">
      <c r="A50" s="143"/>
      <c r="B50" s="18" t="s">
        <v>50</v>
      </c>
      <c r="C50" s="62"/>
      <c r="D50" s="12"/>
      <c r="E50" s="11"/>
      <c r="F50" s="12"/>
      <c r="G50" s="11"/>
      <c r="H50" s="12"/>
      <c r="I50" s="11"/>
      <c r="J50" s="12"/>
      <c r="K50" s="68"/>
    </row>
    <row r="51" spans="1:11" ht="15.75" customHeight="1">
      <c r="A51" s="143"/>
      <c r="B51" s="18" t="s">
        <v>51</v>
      </c>
      <c r="C51" s="62"/>
      <c r="D51" s="12"/>
      <c r="E51" s="11"/>
      <c r="F51" s="12"/>
      <c r="G51" s="11"/>
      <c r="H51" s="12"/>
      <c r="I51" s="11"/>
      <c r="J51" s="12"/>
      <c r="K51" s="68"/>
    </row>
    <row r="52" spans="1:11" ht="15.75" customHeight="1">
      <c r="A52" s="144"/>
      <c r="B52" s="23" t="s">
        <v>33</v>
      </c>
      <c r="C52" s="63"/>
      <c r="D52" s="64"/>
      <c r="E52" s="65"/>
      <c r="F52" s="64"/>
      <c r="G52" s="65"/>
      <c r="H52" s="64"/>
      <c r="I52" s="65"/>
      <c r="J52" s="64"/>
      <c r="K52" s="69"/>
    </row>
    <row r="53" spans="1:11" ht="19.5" customHeight="1">
      <c r="A53" s="36">
        <v>114</v>
      </c>
      <c r="B53" s="35" t="s">
        <v>29</v>
      </c>
      <c r="C53" s="36">
        <v>25</v>
      </c>
      <c r="D53" s="28">
        <v>13.5</v>
      </c>
      <c r="E53" s="28">
        <v>1.3</v>
      </c>
      <c r="F53" s="28">
        <v>87.5</v>
      </c>
      <c r="G53" s="28">
        <v>59</v>
      </c>
      <c r="H53" s="28">
        <v>0.2</v>
      </c>
      <c r="I53" s="28">
        <v>0</v>
      </c>
      <c r="J53" s="28">
        <v>35.700000000000003</v>
      </c>
      <c r="K53" s="28">
        <v>1.9</v>
      </c>
    </row>
    <row r="54" spans="1:11" ht="18.75" customHeight="1">
      <c r="A54" s="75">
        <v>115</v>
      </c>
      <c r="B54" s="77" t="s">
        <v>34</v>
      </c>
      <c r="C54" s="22">
        <v>30</v>
      </c>
      <c r="D54" s="25">
        <v>2</v>
      </c>
      <c r="E54" s="25">
        <v>0.36</v>
      </c>
      <c r="F54" s="25">
        <v>10</v>
      </c>
      <c r="G54" s="25">
        <v>52</v>
      </c>
      <c r="H54" s="25">
        <v>0.05</v>
      </c>
      <c r="I54" s="25">
        <v>0</v>
      </c>
      <c r="J54" s="25">
        <v>10.5</v>
      </c>
      <c r="K54" s="25">
        <v>1.2</v>
      </c>
    </row>
    <row r="55" spans="1:11" ht="15.75">
      <c r="A55" s="151" t="s">
        <v>35</v>
      </c>
      <c r="B55" s="152"/>
      <c r="C55" s="78">
        <f t="shared" ref="C55:K55" si="1">SUM(C26:C54)</f>
        <v>565</v>
      </c>
      <c r="D55" s="79">
        <f t="shared" si="1"/>
        <v>31.39</v>
      </c>
      <c r="E55" s="79">
        <f t="shared" si="1"/>
        <v>16.260000000000002</v>
      </c>
      <c r="F55" s="79">
        <f t="shared" si="1"/>
        <v>151.6</v>
      </c>
      <c r="G55" s="79">
        <f t="shared" si="1"/>
        <v>520.70000000000005</v>
      </c>
      <c r="H55" s="79">
        <f t="shared" si="1"/>
        <v>0.41</v>
      </c>
      <c r="I55" s="79">
        <f t="shared" si="1"/>
        <v>63.19</v>
      </c>
      <c r="J55" s="79">
        <f t="shared" si="1"/>
        <v>109.5</v>
      </c>
      <c r="K55" s="79">
        <f t="shared" si="1"/>
        <v>6.4</v>
      </c>
    </row>
    <row r="56" spans="1:11" ht="15.75">
      <c r="A56" s="177" t="s">
        <v>36</v>
      </c>
      <c r="B56" s="156"/>
      <c r="C56" s="156"/>
      <c r="D56" s="156"/>
      <c r="E56" s="156"/>
      <c r="F56" s="156"/>
      <c r="G56" s="156"/>
      <c r="H56" s="156"/>
      <c r="I56" s="156"/>
      <c r="J56" s="156"/>
      <c r="K56" s="157"/>
    </row>
    <row r="57" spans="1:11" ht="18.75">
      <c r="A57" s="145">
        <v>589</v>
      </c>
      <c r="B57" s="37" t="s">
        <v>63</v>
      </c>
      <c r="C57" s="38">
        <v>60</v>
      </c>
      <c r="D57" s="39">
        <v>5.0999999999999996</v>
      </c>
      <c r="E57" s="40">
        <v>2.8</v>
      </c>
      <c r="F57" s="39">
        <v>35.299999999999997</v>
      </c>
      <c r="G57" s="41">
        <v>187</v>
      </c>
      <c r="H57" s="16">
        <v>7.0000000000000007E-2</v>
      </c>
      <c r="I57" s="16">
        <v>0</v>
      </c>
      <c r="J57" s="16">
        <v>9</v>
      </c>
      <c r="K57" s="16">
        <v>0.6</v>
      </c>
    </row>
    <row r="58" spans="1:11" ht="18.75">
      <c r="A58" s="178"/>
      <c r="B58" s="42" t="s">
        <v>64</v>
      </c>
      <c r="C58" s="43"/>
      <c r="D58" s="44"/>
      <c r="E58" s="45"/>
      <c r="F58" s="44"/>
      <c r="G58" s="46"/>
      <c r="H58" s="47"/>
      <c r="I58" s="57"/>
      <c r="J58" s="47"/>
      <c r="K58" s="58"/>
    </row>
    <row r="59" spans="1:11" ht="18.75">
      <c r="A59" s="178"/>
      <c r="B59" s="42" t="s">
        <v>65</v>
      </c>
      <c r="C59" s="43"/>
      <c r="D59" s="44"/>
      <c r="E59" s="45"/>
      <c r="F59" s="44"/>
      <c r="G59" s="46"/>
      <c r="H59" s="47"/>
      <c r="I59" s="57"/>
      <c r="J59" s="47"/>
      <c r="K59" s="58"/>
    </row>
    <row r="60" spans="1:11" ht="18.75">
      <c r="A60" s="178"/>
      <c r="B60" s="42" t="s">
        <v>66</v>
      </c>
      <c r="C60" s="43"/>
      <c r="D60" s="44"/>
      <c r="E60" s="45"/>
      <c r="F60" s="44"/>
      <c r="G60" s="46"/>
      <c r="H60" s="47"/>
      <c r="I60" s="57"/>
      <c r="J60" s="47"/>
      <c r="K60" s="58"/>
    </row>
    <row r="61" spans="1:11" ht="18.75">
      <c r="A61" s="178"/>
      <c r="B61" s="42" t="s">
        <v>67</v>
      </c>
      <c r="C61" s="43"/>
      <c r="D61" s="44"/>
      <c r="E61" s="45"/>
      <c r="F61" s="44"/>
      <c r="G61" s="46"/>
      <c r="H61" s="47"/>
      <c r="I61" s="57"/>
      <c r="J61" s="47"/>
      <c r="K61" s="58"/>
    </row>
    <row r="62" spans="1:11" ht="18.75">
      <c r="A62" s="179"/>
      <c r="B62" s="48" t="s">
        <v>68</v>
      </c>
      <c r="C62" s="49"/>
      <c r="D62" s="50"/>
      <c r="E62" s="51"/>
      <c r="F62" s="50"/>
      <c r="G62" s="52"/>
      <c r="H62" s="53"/>
      <c r="I62" s="59"/>
      <c r="J62" s="53"/>
      <c r="K62" s="60"/>
    </row>
    <row r="63" spans="1:11" ht="15.75">
      <c r="A63" s="142">
        <v>516</v>
      </c>
      <c r="B63" s="70" t="s">
        <v>55</v>
      </c>
      <c r="C63" s="6">
        <v>150</v>
      </c>
      <c r="D63" s="7">
        <v>1.05</v>
      </c>
      <c r="E63" s="8">
        <v>0</v>
      </c>
      <c r="F63" s="7">
        <v>21.7</v>
      </c>
      <c r="G63" s="8">
        <v>91</v>
      </c>
      <c r="H63" s="7">
        <v>0</v>
      </c>
      <c r="I63" s="8">
        <v>0</v>
      </c>
      <c r="J63" s="7">
        <v>0.7</v>
      </c>
      <c r="K63" s="8">
        <v>7.0000000000000007E-2</v>
      </c>
    </row>
    <row r="64" spans="1:11" ht="15.75">
      <c r="A64" s="143"/>
      <c r="B64" s="9" t="s">
        <v>56</v>
      </c>
      <c r="C64" s="10"/>
      <c r="D64" s="11"/>
      <c r="E64" s="12"/>
      <c r="F64" s="11"/>
      <c r="G64" s="12"/>
      <c r="H64" s="11"/>
      <c r="I64" s="12"/>
      <c r="J64" s="11"/>
      <c r="K64" s="12"/>
    </row>
    <row r="65" spans="1:11" ht="15.75">
      <c r="A65" s="143"/>
      <c r="B65" s="9" t="s">
        <v>57</v>
      </c>
      <c r="C65" s="10"/>
      <c r="D65" s="11"/>
      <c r="E65" s="12"/>
      <c r="F65" s="11"/>
      <c r="G65" s="12"/>
      <c r="H65" s="11"/>
      <c r="I65" s="12"/>
      <c r="J65" s="11"/>
      <c r="K65" s="12"/>
    </row>
    <row r="66" spans="1:11" ht="15.75">
      <c r="A66" s="144"/>
      <c r="B66" s="13" t="s">
        <v>58</v>
      </c>
      <c r="C66" s="75"/>
      <c r="D66" s="65"/>
      <c r="E66" s="64"/>
      <c r="F66" s="65"/>
      <c r="G66" s="64"/>
      <c r="H66" s="65"/>
      <c r="I66" s="64"/>
      <c r="J66" s="65"/>
      <c r="K66" s="64"/>
    </row>
    <row r="67" spans="1:11" ht="15.75">
      <c r="A67" s="163" t="s">
        <v>37</v>
      </c>
      <c r="B67" s="176"/>
      <c r="C67" s="100">
        <f>SUM(C57:C66)</f>
        <v>210</v>
      </c>
      <c r="D67" s="89">
        <f t="shared" ref="D67:K67" si="2">SUM(D57:D66)</f>
        <v>6.1499999999999995</v>
      </c>
      <c r="E67" s="89">
        <f t="shared" si="2"/>
        <v>2.8</v>
      </c>
      <c r="F67" s="89">
        <f t="shared" si="2"/>
        <v>57</v>
      </c>
      <c r="G67" s="89">
        <f t="shared" si="2"/>
        <v>278</v>
      </c>
      <c r="H67" s="89">
        <f t="shared" si="2"/>
        <v>7.0000000000000007E-2</v>
      </c>
      <c r="I67" s="89">
        <f t="shared" si="2"/>
        <v>0</v>
      </c>
      <c r="J67" s="89">
        <f t="shared" si="2"/>
        <v>9.6999999999999993</v>
      </c>
      <c r="K67" s="89">
        <f t="shared" si="2"/>
        <v>0.66999999999999993</v>
      </c>
    </row>
    <row r="68" spans="1:11" ht="15.75">
      <c r="A68" s="174" t="s">
        <v>38</v>
      </c>
      <c r="B68" s="175"/>
      <c r="C68" s="80">
        <f t="shared" ref="C68:K68" si="3">SUM(C22+C24+C55+C67)</f>
        <v>1275</v>
      </c>
      <c r="D68" s="81">
        <f t="shared" si="3"/>
        <v>54.74</v>
      </c>
      <c r="E68" s="81">
        <f t="shared" si="3"/>
        <v>33.46</v>
      </c>
      <c r="F68" s="81">
        <f t="shared" si="3"/>
        <v>280.68</v>
      </c>
      <c r="G68" s="81">
        <f t="shared" si="3"/>
        <v>1249.92</v>
      </c>
      <c r="H68" s="81">
        <f t="shared" si="3"/>
        <v>0.65999999999999992</v>
      </c>
      <c r="I68" s="81">
        <f t="shared" si="3"/>
        <v>65.16</v>
      </c>
      <c r="J68" s="81">
        <f t="shared" si="3"/>
        <v>329.45</v>
      </c>
      <c r="K68" s="81">
        <f t="shared" si="3"/>
        <v>9.34</v>
      </c>
    </row>
    <row r="69" spans="1:11" ht="15.75">
      <c r="A69" s="101"/>
      <c r="B69" s="101"/>
      <c r="C69" s="102"/>
      <c r="D69" s="103"/>
      <c r="E69" s="103"/>
      <c r="F69" s="103"/>
      <c r="G69" s="103"/>
      <c r="H69" s="103"/>
      <c r="I69" s="103"/>
      <c r="J69" s="103"/>
      <c r="K69" s="103"/>
    </row>
    <row r="70" spans="1:11" ht="15.75">
      <c r="A70" s="155" t="s">
        <v>54</v>
      </c>
      <c r="B70" s="155"/>
      <c r="C70" s="3"/>
      <c r="D70" s="4"/>
      <c r="E70" s="4"/>
      <c r="F70" s="4"/>
      <c r="G70" s="4"/>
      <c r="H70" s="4"/>
      <c r="I70" s="4"/>
      <c r="J70" s="4"/>
      <c r="K70" s="4"/>
    </row>
    <row r="71" spans="1:11" ht="15.75">
      <c r="A71" s="155" t="s">
        <v>0</v>
      </c>
      <c r="B71" s="155"/>
      <c r="C71" s="3"/>
      <c r="D71" s="4"/>
      <c r="E71" s="4"/>
      <c r="F71" s="4"/>
      <c r="G71" s="4"/>
      <c r="H71" s="4"/>
      <c r="I71" s="4"/>
      <c r="J71" s="4"/>
      <c r="K71" s="4"/>
    </row>
    <row r="72" spans="1:11" ht="33.75" customHeight="1">
      <c r="A72" s="155" t="s">
        <v>39</v>
      </c>
      <c r="B72" s="155"/>
      <c r="C72" s="3"/>
      <c r="D72" s="4"/>
      <c r="E72" s="4"/>
      <c r="F72" s="4"/>
      <c r="G72" s="4"/>
      <c r="H72" s="4"/>
      <c r="I72" s="4"/>
      <c r="J72" s="4"/>
      <c r="K72" s="4"/>
    </row>
    <row r="73" spans="1:11" ht="17.25" customHeight="1">
      <c r="A73" s="2"/>
      <c r="B73" s="2"/>
      <c r="C73" s="3"/>
      <c r="D73" s="4"/>
      <c r="E73" s="4"/>
      <c r="F73" s="4"/>
      <c r="G73" s="4"/>
      <c r="H73" s="4"/>
      <c r="I73" s="4"/>
      <c r="J73" s="4"/>
      <c r="K73" s="4"/>
    </row>
    <row r="74" spans="1:11" ht="15.75">
      <c r="A74" s="148" t="s">
        <v>2</v>
      </c>
      <c r="B74" s="146" t="s">
        <v>3</v>
      </c>
      <c r="C74" s="148" t="s">
        <v>4</v>
      </c>
      <c r="D74" s="167" t="s">
        <v>5</v>
      </c>
      <c r="E74" s="168"/>
      <c r="F74" s="169"/>
      <c r="G74" s="172" t="s">
        <v>6</v>
      </c>
      <c r="H74" s="167" t="s">
        <v>7</v>
      </c>
      <c r="I74" s="168"/>
      <c r="J74" s="170" t="s">
        <v>8</v>
      </c>
      <c r="K74" s="171"/>
    </row>
    <row r="75" spans="1:11" ht="15.75">
      <c r="A75" s="149"/>
      <c r="B75" s="147"/>
      <c r="C75" s="149"/>
      <c r="D75" s="5" t="s">
        <v>9</v>
      </c>
      <c r="E75" s="5" t="s">
        <v>10</v>
      </c>
      <c r="F75" s="5" t="s">
        <v>11</v>
      </c>
      <c r="G75" s="173"/>
      <c r="H75" s="5" t="s">
        <v>12</v>
      </c>
      <c r="I75" s="5" t="s">
        <v>13</v>
      </c>
      <c r="J75" s="5" t="s">
        <v>14</v>
      </c>
      <c r="K75" s="5" t="s">
        <v>15</v>
      </c>
    </row>
    <row r="76" spans="1:11" ht="15.75">
      <c r="A76" s="160" t="s">
        <v>40</v>
      </c>
      <c r="B76" s="161"/>
      <c r="C76" s="161"/>
      <c r="D76" s="161"/>
      <c r="E76" s="161"/>
      <c r="F76" s="161"/>
      <c r="G76" s="161"/>
      <c r="H76" s="161"/>
      <c r="I76" s="161"/>
      <c r="J76" s="161"/>
      <c r="K76" s="162"/>
    </row>
    <row r="77" spans="1:11" ht="15.75" customHeight="1">
      <c r="A77" s="142">
        <v>266</v>
      </c>
      <c r="B77" s="14" t="s">
        <v>16</v>
      </c>
      <c r="C77" s="61">
        <v>200</v>
      </c>
      <c r="D77" s="8">
        <v>5.2</v>
      </c>
      <c r="E77" s="7">
        <v>11.6</v>
      </c>
      <c r="F77" s="8">
        <v>25</v>
      </c>
      <c r="G77" s="7">
        <v>226</v>
      </c>
      <c r="H77" s="8">
        <v>0.08</v>
      </c>
      <c r="I77" s="7">
        <v>1.3</v>
      </c>
      <c r="J77" s="8">
        <v>126.6</v>
      </c>
      <c r="K77" s="67">
        <v>0.5</v>
      </c>
    </row>
    <row r="78" spans="1:11" ht="15.75" customHeight="1">
      <c r="A78" s="143"/>
      <c r="B78" s="18" t="s">
        <v>41</v>
      </c>
      <c r="C78" s="62"/>
      <c r="D78" s="12"/>
      <c r="E78" s="11"/>
      <c r="F78" s="12"/>
      <c r="G78" s="11"/>
      <c r="H78" s="12"/>
      <c r="I78" s="11"/>
      <c r="J78" s="12"/>
      <c r="K78" s="68"/>
    </row>
    <row r="79" spans="1:11" ht="15.75" customHeight="1">
      <c r="A79" s="143"/>
      <c r="B79" s="18" t="s">
        <v>42</v>
      </c>
      <c r="C79" s="62"/>
      <c r="D79" s="12"/>
      <c r="E79" s="11"/>
      <c r="F79" s="12"/>
      <c r="G79" s="11"/>
      <c r="H79" s="12"/>
      <c r="I79" s="11"/>
      <c r="J79" s="12"/>
      <c r="K79" s="68"/>
    </row>
    <row r="80" spans="1:11" ht="15.75" customHeight="1">
      <c r="A80" s="143"/>
      <c r="B80" s="18" t="s">
        <v>43</v>
      </c>
      <c r="C80" s="62"/>
      <c r="D80" s="12"/>
      <c r="E80" s="11"/>
      <c r="F80" s="12"/>
      <c r="G80" s="11"/>
      <c r="H80" s="12"/>
      <c r="I80" s="11"/>
      <c r="J80" s="12"/>
      <c r="K80" s="68"/>
    </row>
    <row r="81" spans="1:11" ht="15.75" customHeight="1">
      <c r="A81" s="143"/>
      <c r="B81" s="18" t="s">
        <v>44</v>
      </c>
      <c r="C81" s="62"/>
      <c r="D81" s="12"/>
      <c r="E81" s="11"/>
      <c r="F81" s="12"/>
      <c r="G81" s="11"/>
      <c r="H81" s="12"/>
      <c r="I81" s="11"/>
      <c r="J81" s="12"/>
      <c r="K81" s="68"/>
    </row>
    <row r="82" spans="1:11" ht="15.75" customHeight="1">
      <c r="A82" s="143"/>
      <c r="B82" s="18" t="s">
        <v>45</v>
      </c>
      <c r="C82" s="62"/>
      <c r="D82" s="12"/>
      <c r="E82" s="11"/>
      <c r="F82" s="12"/>
      <c r="G82" s="11"/>
      <c r="H82" s="12"/>
      <c r="I82" s="11"/>
      <c r="J82" s="12"/>
      <c r="K82" s="68"/>
    </row>
    <row r="83" spans="1:11" ht="15.75" customHeight="1">
      <c r="A83" s="143"/>
      <c r="B83" s="18" t="s">
        <v>22</v>
      </c>
      <c r="C83" s="62"/>
      <c r="D83" s="12"/>
      <c r="E83" s="11"/>
      <c r="F83" s="12"/>
      <c r="G83" s="11"/>
      <c r="H83" s="12"/>
      <c r="I83" s="11"/>
      <c r="J83" s="12"/>
      <c r="K83" s="68"/>
    </row>
    <row r="84" spans="1:11" ht="15.75" customHeight="1">
      <c r="A84" s="143"/>
      <c r="B84" s="18" t="s">
        <v>23</v>
      </c>
      <c r="C84" s="62"/>
      <c r="D84" s="12"/>
      <c r="E84" s="11"/>
      <c r="F84" s="12"/>
      <c r="G84" s="11"/>
      <c r="H84" s="12"/>
      <c r="I84" s="11"/>
      <c r="J84" s="12"/>
      <c r="K84" s="68"/>
    </row>
    <row r="85" spans="1:11" ht="15.75" customHeight="1">
      <c r="A85" s="139">
        <v>513</v>
      </c>
      <c r="B85" s="14" t="s">
        <v>24</v>
      </c>
      <c r="C85" s="15">
        <v>180</v>
      </c>
      <c r="D85" s="16">
        <v>2.8</v>
      </c>
      <c r="E85" s="17">
        <v>2.4</v>
      </c>
      <c r="F85" s="16">
        <v>14.3</v>
      </c>
      <c r="G85" s="17">
        <v>71.099999999999994</v>
      </c>
      <c r="H85" s="16">
        <v>0.03</v>
      </c>
      <c r="I85" s="17">
        <v>1.17</v>
      </c>
      <c r="J85" s="16">
        <v>113.4</v>
      </c>
      <c r="K85" s="54">
        <v>0.09</v>
      </c>
    </row>
    <row r="86" spans="1:11" ht="15.75" customHeight="1">
      <c r="A86" s="140"/>
      <c r="B86" s="18" t="s">
        <v>25</v>
      </c>
      <c r="C86" s="19"/>
      <c r="D86" s="20"/>
      <c r="E86" s="21"/>
      <c r="F86" s="20"/>
      <c r="G86" s="21"/>
      <c r="H86" s="20"/>
      <c r="I86" s="21"/>
      <c r="J86" s="20"/>
      <c r="K86" s="55"/>
    </row>
    <row r="87" spans="1:11" ht="15.75" customHeight="1">
      <c r="A87" s="140"/>
      <c r="B87" s="18" t="s">
        <v>26</v>
      </c>
      <c r="C87" s="19"/>
      <c r="D87" s="20"/>
      <c r="E87" s="21"/>
      <c r="F87" s="20"/>
      <c r="G87" s="21"/>
      <c r="H87" s="20"/>
      <c r="I87" s="21"/>
      <c r="J87" s="20"/>
      <c r="K87" s="55"/>
    </row>
    <row r="88" spans="1:11" ht="15.75" customHeight="1">
      <c r="A88" s="140"/>
      <c r="B88" s="18" t="s">
        <v>27</v>
      </c>
      <c r="C88" s="19"/>
      <c r="D88" s="20"/>
      <c r="E88" s="21"/>
      <c r="F88" s="20"/>
      <c r="G88" s="21"/>
      <c r="H88" s="20"/>
      <c r="I88" s="21"/>
      <c r="J88" s="20"/>
      <c r="K88" s="55"/>
    </row>
    <row r="89" spans="1:11" ht="15.75" customHeight="1">
      <c r="A89" s="141"/>
      <c r="B89" s="23" t="s">
        <v>28</v>
      </c>
      <c r="C89" s="24"/>
      <c r="D89" s="25"/>
      <c r="E89" s="26"/>
      <c r="F89" s="25"/>
      <c r="G89" s="26"/>
      <c r="H89" s="25"/>
      <c r="I89" s="26"/>
      <c r="J89" s="25"/>
      <c r="K89" s="56"/>
    </row>
    <row r="90" spans="1:11" ht="19.5" customHeight="1">
      <c r="A90" s="22">
        <v>114</v>
      </c>
      <c r="B90" s="27" t="s">
        <v>29</v>
      </c>
      <c r="C90" s="36">
        <v>50</v>
      </c>
      <c r="D90" s="28">
        <v>3.8</v>
      </c>
      <c r="E90" s="28">
        <v>0.4</v>
      </c>
      <c r="F90" s="28">
        <v>24.6</v>
      </c>
      <c r="G90" s="28">
        <v>117.5</v>
      </c>
      <c r="H90" s="26">
        <v>0.05</v>
      </c>
      <c r="I90" s="25">
        <v>0</v>
      </c>
      <c r="J90" s="26">
        <v>10</v>
      </c>
      <c r="K90" s="25">
        <v>0.5</v>
      </c>
    </row>
    <row r="91" spans="1:11" ht="19.5" customHeight="1">
      <c r="A91" s="163" t="s">
        <v>30</v>
      </c>
      <c r="B91" s="164"/>
      <c r="C91" s="78">
        <f t="shared" ref="C91:K91" si="4">SUM(C77:C90)</f>
        <v>430</v>
      </c>
      <c r="D91" s="79">
        <f t="shared" si="4"/>
        <v>11.8</v>
      </c>
      <c r="E91" s="79">
        <f t="shared" si="4"/>
        <v>14.4</v>
      </c>
      <c r="F91" s="79">
        <f t="shared" si="4"/>
        <v>63.9</v>
      </c>
      <c r="G91" s="79">
        <f t="shared" si="4"/>
        <v>414.6</v>
      </c>
      <c r="H91" s="79">
        <f t="shared" si="4"/>
        <v>0.16</v>
      </c>
      <c r="I91" s="79">
        <f t="shared" si="4"/>
        <v>2.4699999999999998</v>
      </c>
      <c r="J91" s="79">
        <f t="shared" si="4"/>
        <v>250</v>
      </c>
      <c r="K91" s="79">
        <f t="shared" si="4"/>
        <v>1.0899999999999999</v>
      </c>
    </row>
    <row r="92" spans="1:11" ht="21" customHeight="1">
      <c r="A92" s="160" t="s">
        <v>31</v>
      </c>
      <c r="B92" s="165"/>
      <c r="C92" s="165"/>
      <c r="D92" s="165"/>
      <c r="E92" s="165"/>
      <c r="F92" s="165"/>
      <c r="G92" s="165"/>
      <c r="H92" s="165"/>
      <c r="I92" s="165"/>
      <c r="J92" s="165"/>
      <c r="K92" s="166"/>
    </row>
    <row r="93" spans="1:11" ht="19.5" customHeight="1">
      <c r="A93" s="138">
        <v>536</v>
      </c>
      <c r="B93" s="71" t="s">
        <v>48</v>
      </c>
      <c r="C93" s="72">
        <v>180</v>
      </c>
      <c r="D93" s="73">
        <v>9</v>
      </c>
      <c r="E93" s="73">
        <v>5.7</v>
      </c>
      <c r="F93" s="73">
        <v>15.3</v>
      </c>
      <c r="G93" s="74">
        <v>156.6</v>
      </c>
      <c r="H93" s="28">
        <v>0.05</v>
      </c>
      <c r="I93" s="28">
        <v>1.08</v>
      </c>
      <c r="J93" s="28">
        <v>156</v>
      </c>
      <c r="K93" s="28">
        <v>0.18</v>
      </c>
    </row>
    <row r="94" spans="1:11" ht="15.75">
      <c r="A94" s="177" t="s">
        <v>32</v>
      </c>
      <c r="B94" s="180"/>
      <c r="C94" s="180"/>
      <c r="D94" s="180"/>
      <c r="E94" s="180"/>
      <c r="F94" s="180"/>
      <c r="G94" s="180"/>
      <c r="H94" s="180"/>
      <c r="I94" s="180"/>
      <c r="J94" s="180"/>
      <c r="K94" s="181"/>
    </row>
    <row r="95" spans="1:11" ht="15.75" customHeight="1">
      <c r="A95" s="182">
        <v>66</v>
      </c>
      <c r="B95" s="124" t="s">
        <v>70</v>
      </c>
      <c r="C95" s="119">
        <v>50</v>
      </c>
      <c r="D95" s="104">
        <v>1.5</v>
      </c>
      <c r="E95" s="105">
        <v>5.7</v>
      </c>
      <c r="F95" s="104">
        <v>4.9000000000000004</v>
      </c>
      <c r="G95" s="104">
        <v>77</v>
      </c>
      <c r="H95" s="90">
        <v>0.04</v>
      </c>
      <c r="I95" s="6">
        <v>5.0999999999999996</v>
      </c>
      <c r="J95" s="108">
        <v>9</v>
      </c>
      <c r="K95" s="108">
        <v>0.4</v>
      </c>
    </row>
    <row r="96" spans="1:11" ht="15.75" customHeight="1">
      <c r="A96" s="182"/>
      <c r="B96" s="33" t="s">
        <v>92</v>
      </c>
      <c r="C96" s="120"/>
      <c r="D96" s="31"/>
      <c r="E96" s="32"/>
      <c r="F96" s="31"/>
      <c r="G96" s="31"/>
      <c r="H96" s="91"/>
      <c r="I96" s="10"/>
      <c r="J96" s="88"/>
      <c r="K96" s="88"/>
    </row>
    <row r="97" spans="1:11" ht="15.75" customHeight="1">
      <c r="A97" s="182"/>
      <c r="B97" s="33" t="s">
        <v>93</v>
      </c>
      <c r="C97" s="120"/>
      <c r="D97" s="31"/>
      <c r="E97" s="32"/>
      <c r="F97" s="31"/>
      <c r="G97" s="31"/>
      <c r="H97" s="91"/>
      <c r="I97" s="10"/>
      <c r="J97" s="88"/>
      <c r="K97" s="88"/>
    </row>
    <row r="98" spans="1:11" ht="15.75" customHeight="1">
      <c r="A98" s="182"/>
      <c r="B98" s="33" t="s">
        <v>94</v>
      </c>
      <c r="C98" s="120"/>
      <c r="D98" s="31"/>
      <c r="E98" s="32"/>
      <c r="F98" s="31"/>
      <c r="G98" s="31"/>
      <c r="H98" s="91"/>
      <c r="I98" s="10"/>
      <c r="J98" s="88"/>
      <c r="K98" s="88"/>
    </row>
    <row r="99" spans="1:11" ht="15.75" customHeight="1">
      <c r="A99" s="182"/>
      <c r="B99" s="33" t="s">
        <v>95</v>
      </c>
      <c r="C99" s="120"/>
      <c r="D99" s="31"/>
      <c r="E99" s="32"/>
      <c r="F99" s="31"/>
      <c r="G99" s="31"/>
      <c r="H99" s="91"/>
      <c r="I99" s="10"/>
      <c r="J99" s="88"/>
      <c r="K99" s="88"/>
    </row>
    <row r="100" spans="1:11" ht="15.75" customHeight="1">
      <c r="A100" s="182"/>
      <c r="B100" s="33" t="s">
        <v>96</v>
      </c>
      <c r="C100" s="120"/>
      <c r="D100" s="31"/>
      <c r="E100" s="32"/>
      <c r="F100" s="31"/>
      <c r="G100" s="31"/>
      <c r="H100" s="91"/>
      <c r="I100" s="10"/>
      <c r="J100" s="88"/>
      <c r="K100" s="88"/>
    </row>
    <row r="101" spans="1:11" ht="15.75" customHeight="1">
      <c r="A101" s="182"/>
      <c r="B101" s="109" t="s">
        <v>97</v>
      </c>
      <c r="C101" s="121"/>
      <c r="D101" s="122"/>
      <c r="E101" s="123"/>
      <c r="F101" s="122"/>
      <c r="G101" s="122"/>
      <c r="H101" s="92"/>
      <c r="I101" s="75"/>
      <c r="J101" s="125"/>
      <c r="K101" s="125"/>
    </row>
    <row r="102" spans="1:11" ht="15.75" customHeight="1">
      <c r="A102" s="183">
        <v>133</v>
      </c>
      <c r="B102" s="114" t="s">
        <v>77</v>
      </c>
      <c r="C102" s="129">
        <v>200</v>
      </c>
      <c r="D102" s="94">
        <v>1.4</v>
      </c>
      <c r="E102" s="110">
        <v>4</v>
      </c>
      <c r="F102" s="94">
        <v>8.5</v>
      </c>
      <c r="G102" s="94">
        <v>76</v>
      </c>
      <c r="H102" s="90">
        <v>0.03</v>
      </c>
      <c r="I102" s="6">
        <v>8.1999999999999993</v>
      </c>
      <c r="J102" s="108">
        <v>27.6</v>
      </c>
      <c r="K102" s="108">
        <v>0.9</v>
      </c>
    </row>
    <row r="103" spans="1:11" ht="15.75" customHeight="1">
      <c r="A103" s="184"/>
      <c r="B103" s="111" t="s">
        <v>78</v>
      </c>
      <c r="C103" s="130"/>
      <c r="D103" s="95"/>
      <c r="E103" s="131"/>
      <c r="F103" s="95"/>
      <c r="G103" s="95"/>
      <c r="H103" s="85"/>
      <c r="I103" s="76"/>
      <c r="J103" s="106"/>
      <c r="K103" s="106"/>
    </row>
    <row r="104" spans="1:11" ht="15.75" customHeight="1">
      <c r="A104" s="184"/>
      <c r="B104" s="111" t="s">
        <v>79</v>
      </c>
      <c r="C104" s="130"/>
      <c r="D104" s="95"/>
      <c r="E104" s="131"/>
      <c r="F104" s="95"/>
      <c r="G104" s="95"/>
      <c r="H104" s="85"/>
      <c r="I104" s="76"/>
      <c r="J104" s="106"/>
      <c r="K104" s="106"/>
    </row>
    <row r="105" spans="1:11" ht="15.75" customHeight="1">
      <c r="A105" s="184"/>
      <c r="B105" s="111" t="s">
        <v>98</v>
      </c>
      <c r="C105" s="130"/>
      <c r="D105" s="95"/>
      <c r="E105" s="131"/>
      <c r="F105" s="95"/>
      <c r="G105" s="95"/>
      <c r="H105" s="85"/>
      <c r="I105" s="76"/>
      <c r="J105" s="106"/>
      <c r="K105" s="106"/>
    </row>
    <row r="106" spans="1:11" ht="15.75" customHeight="1">
      <c r="A106" s="184"/>
      <c r="B106" s="111" t="s">
        <v>99</v>
      </c>
      <c r="C106" s="130"/>
      <c r="D106" s="95"/>
      <c r="E106" s="131"/>
      <c r="F106" s="95"/>
      <c r="G106" s="95"/>
      <c r="H106" s="85"/>
      <c r="I106" s="76"/>
      <c r="J106" s="106"/>
      <c r="K106" s="106"/>
    </row>
    <row r="107" spans="1:11" ht="15.75" customHeight="1">
      <c r="A107" s="184"/>
      <c r="B107" s="111" t="s">
        <v>100</v>
      </c>
      <c r="C107" s="130"/>
      <c r="D107" s="95"/>
      <c r="E107" s="131"/>
      <c r="F107" s="95"/>
      <c r="G107" s="95"/>
      <c r="H107" s="85"/>
      <c r="I107" s="76"/>
      <c r="J107" s="106"/>
      <c r="K107" s="106"/>
    </row>
    <row r="108" spans="1:11" ht="15.75" customHeight="1">
      <c r="A108" s="184"/>
      <c r="B108" s="111" t="s">
        <v>69</v>
      </c>
      <c r="C108" s="130"/>
      <c r="D108" s="95"/>
      <c r="E108" s="131"/>
      <c r="F108" s="95"/>
      <c r="G108" s="95"/>
      <c r="H108" s="85"/>
      <c r="I108" s="76"/>
      <c r="J108" s="106"/>
      <c r="K108" s="106"/>
    </row>
    <row r="109" spans="1:11" ht="15.75" customHeight="1">
      <c r="A109" s="184"/>
      <c r="B109" s="111" t="s">
        <v>80</v>
      </c>
      <c r="C109" s="130"/>
      <c r="D109" s="95"/>
      <c r="E109" s="131"/>
      <c r="F109" s="95"/>
      <c r="G109" s="95"/>
      <c r="H109" s="85"/>
      <c r="I109" s="76"/>
      <c r="J109" s="106"/>
      <c r="K109" s="106"/>
    </row>
    <row r="110" spans="1:11" ht="15.75" customHeight="1">
      <c r="A110" s="185"/>
      <c r="B110" s="112" t="s">
        <v>101</v>
      </c>
      <c r="C110" s="132"/>
      <c r="D110" s="96"/>
      <c r="E110" s="133"/>
      <c r="F110" s="96"/>
      <c r="G110" s="96"/>
      <c r="H110" s="86"/>
      <c r="I110" s="99"/>
      <c r="J110" s="107"/>
      <c r="K110" s="107"/>
    </row>
    <row r="111" spans="1:11" ht="36" customHeight="1">
      <c r="A111" s="158">
        <v>417</v>
      </c>
      <c r="B111" s="113" t="s">
        <v>89</v>
      </c>
      <c r="C111" s="135">
        <v>70</v>
      </c>
      <c r="D111" s="110">
        <v>10.5</v>
      </c>
      <c r="E111" s="94">
        <v>7.5</v>
      </c>
      <c r="F111" s="110">
        <v>6.5</v>
      </c>
      <c r="G111" s="94">
        <v>132</v>
      </c>
      <c r="H111" s="118">
        <v>7.0000000000000007E-2</v>
      </c>
      <c r="I111" s="115">
        <v>0.6</v>
      </c>
      <c r="J111" s="87">
        <v>26</v>
      </c>
      <c r="K111" s="87">
        <v>0.8</v>
      </c>
    </row>
    <row r="112" spans="1:11" ht="36" customHeight="1">
      <c r="A112" s="159"/>
      <c r="B112" s="134" t="s">
        <v>109</v>
      </c>
      <c r="C112" s="120"/>
      <c r="D112" s="31"/>
      <c r="E112" s="32"/>
      <c r="F112" s="31"/>
      <c r="G112" s="95"/>
      <c r="H112" s="85"/>
      <c r="I112" s="76"/>
      <c r="J112" s="106"/>
      <c r="K112" s="106"/>
    </row>
    <row r="113" spans="1:11" ht="15.75" customHeight="1">
      <c r="A113" s="159"/>
      <c r="B113" s="111" t="s">
        <v>102</v>
      </c>
      <c r="C113" s="120"/>
      <c r="D113" s="31"/>
      <c r="E113" s="32"/>
      <c r="F113" s="31"/>
      <c r="G113" s="95"/>
      <c r="H113" s="85"/>
      <c r="I113" s="76"/>
      <c r="J113" s="106"/>
      <c r="K113" s="106"/>
    </row>
    <row r="114" spans="1:11" ht="15.75" customHeight="1">
      <c r="A114" s="159"/>
      <c r="B114" s="111" t="s">
        <v>103</v>
      </c>
      <c r="C114" s="120"/>
      <c r="D114" s="31"/>
      <c r="E114" s="32"/>
      <c r="F114" s="31"/>
      <c r="G114" s="95"/>
      <c r="H114" s="85"/>
      <c r="I114" s="76"/>
      <c r="J114" s="106"/>
      <c r="K114" s="106"/>
    </row>
    <row r="115" spans="1:11" ht="15.75" customHeight="1">
      <c r="A115" s="139">
        <v>297</v>
      </c>
      <c r="B115" s="14" t="s">
        <v>59</v>
      </c>
      <c r="C115" s="15">
        <v>130</v>
      </c>
      <c r="D115" s="16">
        <v>5.6</v>
      </c>
      <c r="E115" s="17">
        <v>0.68</v>
      </c>
      <c r="F115" s="16">
        <v>29</v>
      </c>
      <c r="G115" s="17">
        <v>124</v>
      </c>
      <c r="H115" s="16">
        <v>0.05</v>
      </c>
      <c r="I115" s="17">
        <v>0.01</v>
      </c>
      <c r="J115" s="16">
        <v>5.7</v>
      </c>
      <c r="K115" s="54">
        <v>0.8</v>
      </c>
    </row>
    <row r="116" spans="1:11" ht="15.75" customHeight="1">
      <c r="A116" s="140"/>
      <c r="B116" s="76" t="s">
        <v>61</v>
      </c>
      <c r="C116" s="19"/>
      <c r="D116" s="20"/>
      <c r="E116" s="21"/>
      <c r="F116" s="20"/>
      <c r="G116" s="21"/>
      <c r="H116" s="20"/>
      <c r="I116" s="21"/>
      <c r="J116" s="20"/>
      <c r="K116" s="55"/>
    </row>
    <row r="117" spans="1:11" ht="15.75" customHeight="1">
      <c r="A117" s="141"/>
      <c r="B117" s="99" t="s">
        <v>62</v>
      </c>
      <c r="C117" s="24"/>
      <c r="D117" s="25"/>
      <c r="E117" s="26"/>
      <c r="F117" s="25"/>
      <c r="G117" s="26"/>
      <c r="H117" s="25"/>
      <c r="I117" s="98"/>
      <c r="J117" s="30"/>
      <c r="K117" s="93"/>
    </row>
    <row r="118" spans="1:11" ht="15.75" customHeight="1">
      <c r="A118" s="142">
        <v>538</v>
      </c>
      <c r="B118" s="34" t="s">
        <v>49</v>
      </c>
      <c r="C118" s="61">
        <v>180</v>
      </c>
      <c r="D118" s="8">
        <v>0.7</v>
      </c>
      <c r="E118" s="7">
        <v>0.3</v>
      </c>
      <c r="F118" s="8">
        <v>22.8</v>
      </c>
      <c r="G118" s="7">
        <v>87</v>
      </c>
      <c r="H118" s="8">
        <v>0.01</v>
      </c>
      <c r="I118" s="7">
        <v>70</v>
      </c>
      <c r="J118" s="8">
        <v>12</v>
      </c>
      <c r="K118" s="67">
        <v>1.5</v>
      </c>
    </row>
    <row r="119" spans="1:11" ht="15.75" customHeight="1">
      <c r="A119" s="143"/>
      <c r="B119" s="18" t="s">
        <v>52</v>
      </c>
      <c r="C119" s="62"/>
      <c r="D119" s="12"/>
      <c r="E119" s="11"/>
      <c r="F119" s="12"/>
      <c r="G119" s="11"/>
      <c r="H119" s="12"/>
      <c r="I119" s="11"/>
      <c r="J119" s="12"/>
      <c r="K119" s="68"/>
    </row>
    <row r="120" spans="1:11" ht="15.75" customHeight="1">
      <c r="A120" s="143"/>
      <c r="B120" s="18" t="s">
        <v>53</v>
      </c>
      <c r="C120" s="62"/>
      <c r="D120" s="12"/>
      <c r="E120" s="11"/>
      <c r="F120" s="12"/>
      <c r="G120" s="11"/>
      <c r="H120" s="12"/>
      <c r="I120" s="11"/>
      <c r="J120" s="12"/>
      <c r="K120" s="68"/>
    </row>
    <row r="121" spans="1:11" ht="15.75" customHeight="1">
      <c r="A121" s="144"/>
      <c r="B121" s="23" t="s">
        <v>46</v>
      </c>
      <c r="C121" s="63"/>
      <c r="D121" s="64"/>
      <c r="E121" s="65"/>
      <c r="F121" s="64"/>
      <c r="G121" s="65"/>
      <c r="H121" s="64"/>
      <c r="I121" s="65"/>
      <c r="J121" s="64"/>
      <c r="K121" s="69"/>
    </row>
    <row r="122" spans="1:11" ht="19.5" customHeight="1">
      <c r="A122" s="36">
        <v>114</v>
      </c>
      <c r="B122" s="66" t="s">
        <v>29</v>
      </c>
      <c r="C122" s="36">
        <v>25</v>
      </c>
      <c r="D122" s="28">
        <v>13.5</v>
      </c>
      <c r="E122" s="28">
        <v>1.3</v>
      </c>
      <c r="F122" s="28">
        <v>87.5</v>
      </c>
      <c r="G122" s="28">
        <v>59</v>
      </c>
      <c r="H122" s="28">
        <v>0.2</v>
      </c>
      <c r="I122" s="28">
        <v>0</v>
      </c>
      <c r="J122" s="28">
        <v>35.700000000000003</v>
      </c>
      <c r="K122" s="28">
        <v>1.9</v>
      </c>
    </row>
    <row r="123" spans="1:11" ht="21" customHeight="1">
      <c r="A123" s="75">
        <v>115</v>
      </c>
      <c r="B123" s="66" t="s">
        <v>34</v>
      </c>
      <c r="C123" s="36">
        <v>30</v>
      </c>
      <c r="D123" s="28">
        <v>2</v>
      </c>
      <c r="E123" s="28">
        <v>0.36</v>
      </c>
      <c r="F123" s="28">
        <v>10</v>
      </c>
      <c r="G123" s="28">
        <v>52</v>
      </c>
      <c r="H123" s="28">
        <v>0.05</v>
      </c>
      <c r="I123" s="28">
        <v>0</v>
      </c>
      <c r="J123" s="28">
        <v>10.5</v>
      </c>
      <c r="K123" s="28">
        <v>1.2</v>
      </c>
    </row>
    <row r="124" spans="1:11" ht="15.75">
      <c r="A124" s="163" t="s">
        <v>35</v>
      </c>
      <c r="B124" s="164"/>
      <c r="C124" s="78">
        <f t="shared" ref="C124:K124" si="5">SUM(C95:C123)</f>
        <v>685</v>
      </c>
      <c r="D124" s="79">
        <f t="shared" si="5"/>
        <v>35.200000000000003</v>
      </c>
      <c r="E124" s="79">
        <f t="shared" si="5"/>
        <v>19.84</v>
      </c>
      <c r="F124" s="79">
        <f t="shared" si="5"/>
        <v>169.2</v>
      </c>
      <c r="G124" s="79">
        <f t="shared" si="5"/>
        <v>607</v>
      </c>
      <c r="H124" s="79">
        <f t="shared" si="5"/>
        <v>0.45</v>
      </c>
      <c r="I124" s="79">
        <f t="shared" si="5"/>
        <v>83.91</v>
      </c>
      <c r="J124" s="79">
        <f t="shared" si="5"/>
        <v>126.5</v>
      </c>
      <c r="K124" s="79">
        <f t="shared" si="5"/>
        <v>7.5000000000000009</v>
      </c>
    </row>
    <row r="125" spans="1:11" ht="15.75">
      <c r="A125" s="177" t="s">
        <v>36</v>
      </c>
      <c r="B125" s="180"/>
      <c r="C125" s="180"/>
      <c r="D125" s="180"/>
      <c r="E125" s="180"/>
      <c r="F125" s="180"/>
      <c r="G125" s="180"/>
      <c r="H125" s="180"/>
      <c r="I125" s="180"/>
      <c r="J125" s="180"/>
      <c r="K125" s="181"/>
    </row>
    <row r="126" spans="1:11" ht="18.75">
      <c r="A126" s="145">
        <v>589</v>
      </c>
      <c r="B126" s="37" t="s">
        <v>63</v>
      </c>
      <c r="C126" s="38">
        <v>60</v>
      </c>
      <c r="D126" s="39">
        <v>5.0999999999999996</v>
      </c>
      <c r="E126" s="40">
        <v>2.8</v>
      </c>
      <c r="F126" s="39">
        <v>35.299999999999997</v>
      </c>
      <c r="G126" s="41">
        <v>187</v>
      </c>
      <c r="H126" s="16">
        <v>7.0000000000000007E-2</v>
      </c>
      <c r="I126" s="16">
        <v>0</v>
      </c>
      <c r="J126" s="16">
        <v>9</v>
      </c>
      <c r="K126" s="16">
        <v>0.6</v>
      </c>
    </row>
    <row r="127" spans="1:11" ht="18.75">
      <c r="A127" s="178"/>
      <c r="B127" s="42" t="s">
        <v>64</v>
      </c>
      <c r="C127" s="43"/>
      <c r="D127" s="44"/>
      <c r="E127" s="45"/>
      <c r="F127" s="44"/>
      <c r="G127" s="46"/>
      <c r="H127" s="47"/>
      <c r="I127" s="57"/>
      <c r="J127" s="47"/>
      <c r="K127" s="58"/>
    </row>
    <row r="128" spans="1:11" ht="18.75">
      <c r="A128" s="178"/>
      <c r="B128" s="42" t="s">
        <v>65</v>
      </c>
      <c r="C128" s="43"/>
      <c r="D128" s="44"/>
      <c r="E128" s="45"/>
      <c r="F128" s="44"/>
      <c r="G128" s="46"/>
      <c r="H128" s="47"/>
      <c r="I128" s="57"/>
      <c r="J128" s="47"/>
      <c r="K128" s="58"/>
    </row>
    <row r="129" spans="1:11" ht="18.75">
      <c r="A129" s="178"/>
      <c r="B129" s="42" t="s">
        <v>66</v>
      </c>
      <c r="C129" s="43"/>
      <c r="D129" s="44"/>
      <c r="E129" s="45"/>
      <c r="F129" s="44"/>
      <c r="G129" s="46"/>
      <c r="H129" s="47"/>
      <c r="I129" s="57"/>
      <c r="J129" s="47"/>
      <c r="K129" s="58"/>
    </row>
    <row r="130" spans="1:11" ht="18.75">
      <c r="A130" s="178"/>
      <c r="B130" s="42" t="s">
        <v>67</v>
      </c>
      <c r="C130" s="43"/>
      <c r="D130" s="44"/>
      <c r="E130" s="45"/>
      <c r="F130" s="44"/>
      <c r="G130" s="46"/>
      <c r="H130" s="47"/>
      <c r="I130" s="57"/>
      <c r="J130" s="47"/>
      <c r="K130" s="58"/>
    </row>
    <row r="131" spans="1:11" ht="18.75">
      <c r="A131" s="179"/>
      <c r="B131" s="48" t="s">
        <v>68</v>
      </c>
      <c r="C131" s="49"/>
      <c r="D131" s="50"/>
      <c r="E131" s="51"/>
      <c r="F131" s="50"/>
      <c r="G131" s="52"/>
      <c r="H131" s="53"/>
      <c r="I131" s="59"/>
      <c r="J131" s="53"/>
      <c r="K131" s="60"/>
    </row>
    <row r="132" spans="1:11" ht="15.75">
      <c r="A132" s="142">
        <v>516</v>
      </c>
      <c r="B132" s="70" t="s">
        <v>55</v>
      </c>
      <c r="C132" s="6">
        <v>200</v>
      </c>
      <c r="D132" s="7">
        <v>1.4</v>
      </c>
      <c r="E132" s="8">
        <v>0</v>
      </c>
      <c r="F132" s="7">
        <v>29</v>
      </c>
      <c r="G132" s="8">
        <v>122</v>
      </c>
      <c r="H132" s="7">
        <v>0</v>
      </c>
      <c r="I132" s="8">
        <v>0</v>
      </c>
      <c r="J132" s="7">
        <v>1</v>
      </c>
      <c r="K132" s="8">
        <v>0.1</v>
      </c>
    </row>
    <row r="133" spans="1:11" ht="15.75">
      <c r="A133" s="143"/>
      <c r="B133" s="9" t="s">
        <v>107</v>
      </c>
      <c r="C133" s="10"/>
      <c r="D133" s="11"/>
      <c r="E133" s="12"/>
      <c r="F133" s="11"/>
      <c r="G133" s="12"/>
      <c r="H133" s="11"/>
      <c r="I133" s="12"/>
      <c r="J133" s="11"/>
      <c r="K133" s="12"/>
    </row>
    <row r="134" spans="1:11" ht="15.75">
      <c r="A134" s="143"/>
      <c r="B134" s="9" t="s">
        <v>26</v>
      </c>
      <c r="C134" s="10"/>
      <c r="D134" s="11"/>
      <c r="E134" s="12"/>
      <c r="F134" s="11"/>
      <c r="G134" s="12"/>
      <c r="H134" s="11"/>
      <c r="I134" s="12"/>
      <c r="J134" s="11"/>
      <c r="K134" s="12"/>
    </row>
    <row r="135" spans="1:11" ht="15.75">
      <c r="A135" s="144"/>
      <c r="B135" s="13" t="s">
        <v>108</v>
      </c>
      <c r="C135" s="75"/>
      <c r="D135" s="65"/>
      <c r="E135" s="64"/>
      <c r="F135" s="65"/>
      <c r="G135" s="64"/>
      <c r="H135" s="65"/>
      <c r="I135" s="64"/>
      <c r="J135" s="65"/>
      <c r="K135" s="64"/>
    </row>
    <row r="136" spans="1:11" ht="15.75">
      <c r="A136" s="163" t="s">
        <v>37</v>
      </c>
      <c r="B136" s="176"/>
      <c r="C136" s="100">
        <f t="shared" ref="C136:K136" si="6">SUM(C126:C135)</f>
        <v>260</v>
      </c>
      <c r="D136" s="89">
        <f t="shared" si="6"/>
        <v>6.5</v>
      </c>
      <c r="E136" s="89">
        <f t="shared" si="6"/>
        <v>2.8</v>
      </c>
      <c r="F136" s="89">
        <f t="shared" si="6"/>
        <v>64.3</v>
      </c>
      <c r="G136" s="89">
        <f t="shared" si="6"/>
        <v>309</v>
      </c>
      <c r="H136" s="89">
        <f t="shared" si="6"/>
        <v>7.0000000000000007E-2</v>
      </c>
      <c r="I136" s="89">
        <f t="shared" si="6"/>
        <v>0</v>
      </c>
      <c r="J136" s="89">
        <f t="shared" si="6"/>
        <v>10</v>
      </c>
      <c r="K136" s="89">
        <f t="shared" si="6"/>
        <v>0.7</v>
      </c>
    </row>
    <row r="137" spans="1:11" ht="15.75">
      <c r="A137" s="174" t="s">
        <v>38</v>
      </c>
      <c r="B137" s="175"/>
      <c r="C137" s="80">
        <f t="shared" ref="C137:K137" si="7">SUM(C91+C93+C124+C136)</f>
        <v>1555</v>
      </c>
      <c r="D137" s="81">
        <f t="shared" si="7"/>
        <v>62.5</v>
      </c>
      <c r="E137" s="81">
        <f t="shared" si="7"/>
        <v>42.739999999999995</v>
      </c>
      <c r="F137" s="81">
        <f t="shared" si="7"/>
        <v>312.7</v>
      </c>
      <c r="G137" s="81">
        <f t="shared" si="7"/>
        <v>1487.2</v>
      </c>
      <c r="H137" s="81">
        <f t="shared" si="7"/>
        <v>0.73</v>
      </c>
      <c r="I137" s="81">
        <f t="shared" si="7"/>
        <v>87.46</v>
      </c>
      <c r="J137" s="81">
        <f t="shared" si="7"/>
        <v>542.5</v>
      </c>
      <c r="K137" s="81">
        <f t="shared" si="7"/>
        <v>9.4700000000000006</v>
      </c>
    </row>
  </sheetData>
  <mergeCells count="54">
    <mergeCell ref="A111:A114"/>
    <mergeCell ref="A92:K92"/>
    <mergeCell ref="D5:F5"/>
    <mergeCell ref="A25:K25"/>
    <mergeCell ref="H5:I5"/>
    <mergeCell ref="J5:K5"/>
    <mergeCell ref="A7:K7"/>
    <mergeCell ref="A22:B22"/>
    <mergeCell ref="A23:K23"/>
    <mergeCell ref="G5:G6"/>
    <mergeCell ref="A8:A15"/>
    <mergeCell ref="C5:C6"/>
    <mergeCell ref="C74:C75"/>
    <mergeCell ref="A16:A20"/>
    <mergeCell ref="A5:A6"/>
    <mergeCell ref="A33:A41"/>
    <mergeCell ref="A42:A45"/>
    <mergeCell ref="A26:A32"/>
    <mergeCell ref="A1:B1"/>
    <mergeCell ref="A2:B2"/>
    <mergeCell ref="A3:B3"/>
    <mergeCell ref="B5:B6"/>
    <mergeCell ref="A125:K125"/>
    <mergeCell ref="A91:B91"/>
    <mergeCell ref="G74:G75"/>
    <mergeCell ref="A55:B55"/>
    <mergeCell ref="A46:A48"/>
    <mergeCell ref="A49:A52"/>
    <mergeCell ref="A77:A84"/>
    <mergeCell ref="A63:A66"/>
    <mergeCell ref="A74:A75"/>
    <mergeCell ref="A76:K76"/>
    <mergeCell ref="J74:K74"/>
    <mergeCell ref="B74:B75"/>
    <mergeCell ref="A115:A117"/>
    <mergeCell ref="A85:A89"/>
    <mergeCell ref="A95:A101"/>
    <mergeCell ref="A102:A110"/>
    <mergeCell ref="A136:B136"/>
    <mergeCell ref="A137:B137"/>
    <mergeCell ref="A56:K56"/>
    <mergeCell ref="A67:B67"/>
    <mergeCell ref="A68:B68"/>
    <mergeCell ref="A70:B70"/>
    <mergeCell ref="A71:B71"/>
    <mergeCell ref="A72:B72"/>
    <mergeCell ref="A57:A62"/>
    <mergeCell ref="A126:A131"/>
    <mergeCell ref="A94:K94"/>
    <mergeCell ref="A124:B124"/>
    <mergeCell ref="A118:A121"/>
    <mergeCell ref="A132:A135"/>
    <mergeCell ref="D74:F74"/>
    <mergeCell ref="H74:I74"/>
  </mergeCells>
  <pageMargins left="0.118110236220472" right="0.118110236220472" top="0.15748031496063" bottom="0.15748031496063" header="0.31496062992126" footer="0.31496062992126"/>
  <pageSetup paperSize="9" scale="65" orientation="portrait" r:id="rId1"/>
  <rowBreaks count="1" manualBreakCount="1">
    <brk id="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1.4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Инга</dc:creator>
  <cp:lastModifiedBy>1</cp:lastModifiedBy>
  <cp:lastPrinted>2025-10-02T09:39:44Z</cp:lastPrinted>
  <dcterms:created xsi:type="dcterms:W3CDTF">2006-09-16T00:00:00Z</dcterms:created>
  <dcterms:modified xsi:type="dcterms:W3CDTF">2025-10-03T04:47:55Z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296495BCE3704BCE891934B2052DF4F5</vt:lpwstr>
  </property>
  <property fmtid="{D5CDD505-2E9C-101B-9397-08002B2CF9AE}" pid="3" name="KSOProductBuildVer">
    <vt:lpwstr>1049-11.2.0.11537</vt:lpwstr>
  </property>
</Properties>
</file>