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2.1" sheetId="6" r:id="rId1"/>
  </sheets>
  <calcPr calcId="125725"/>
</workbook>
</file>

<file path=xl/calcChain.xml><?xml version="1.0" encoding="utf-8"?>
<calcChain xmlns="http://schemas.openxmlformats.org/spreadsheetml/2006/main">
  <c r="K79" i="6"/>
  <c r="J79"/>
  <c r="I79"/>
  <c r="H79"/>
  <c r="G79"/>
  <c r="F79"/>
  <c r="E79"/>
  <c r="D79"/>
  <c r="C79"/>
  <c r="K117" l="1"/>
  <c r="J117"/>
  <c r="I117"/>
  <c r="H117"/>
  <c r="G117"/>
  <c r="F117"/>
  <c r="E117"/>
  <c r="D117"/>
  <c r="C117"/>
  <c r="K109"/>
  <c r="J109"/>
  <c r="I109"/>
  <c r="H109"/>
  <c r="G109"/>
  <c r="F109"/>
  <c r="E109"/>
  <c r="D109"/>
  <c r="C109"/>
  <c r="K57"/>
  <c r="J57"/>
  <c r="I57"/>
  <c r="H57"/>
  <c r="G57"/>
  <c r="F57"/>
  <c r="E57"/>
  <c r="D57"/>
  <c r="C57"/>
  <c r="K49"/>
  <c r="J49"/>
  <c r="I49"/>
  <c r="H49"/>
  <c r="G49"/>
  <c r="F49"/>
  <c r="E49"/>
  <c r="D49"/>
  <c r="C49"/>
  <c r="K20"/>
  <c r="J20"/>
  <c r="I20"/>
  <c r="H20"/>
  <c r="G20"/>
  <c r="F20"/>
  <c r="E20"/>
  <c r="D20"/>
  <c r="C20"/>
  <c r="D58" l="1"/>
  <c r="F58"/>
  <c r="H58"/>
  <c r="J58"/>
  <c r="C58"/>
  <c r="E58"/>
  <c r="G58"/>
  <c r="I58"/>
  <c r="K58"/>
</calcChain>
</file>

<file path=xl/sharedStrings.xml><?xml version="1.0" encoding="utf-8"?>
<sst xmlns="http://schemas.openxmlformats.org/spreadsheetml/2006/main" count="138" uniqueCount="99">
  <si>
    <t>День: 1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</si>
  <si>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</si>
  <si>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</si>
  <si>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</si>
  <si>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</si>
  <si>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</si>
  <si>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</si>
  <si>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</si>
  <si>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</si>
  <si>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</si>
  <si>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</si>
  <si>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</si>
  <si>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</si>
  <si>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</si>
  <si>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</si>
  <si>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</si>
  <si>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масло сл. -5</t>
  </si>
  <si>
    <t>Кофейный напиток</t>
  </si>
  <si>
    <t>кофе - 1,8</t>
  </si>
  <si>
    <t>сахар - 9,0</t>
  </si>
  <si>
    <t>молоко - 90,0</t>
  </si>
  <si>
    <t>вода - 108,0</t>
  </si>
  <si>
    <t>Хлеб пшеничный</t>
  </si>
  <si>
    <t>ИТОГО ЗАВТРАК</t>
  </si>
  <si>
    <t>II завтрак</t>
  </si>
  <si>
    <t>Ряженка</t>
  </si>
  <si>
    <t>Обед</t>
  </si>
  <si>
    <t>Салат из белокочанной капусты с морковью</t>
  </si>
  <si>
    <t>капуста белокочанная - 53</t>
  </si>
  <si>
    <t>морковь - 6,5</t>
  </si>
  <si>
    <t>масло растительное - 5</t>
  </si>
  <si>
    <t>сахар - 2,5</t>
  </si>
  <si>
    <t>лимонная кислота - 0,05</t>
  </si>
  <si>
    <t>лук репчатый - 7,2</t>
  </si>
  <si>
    <t>сахар - 11,25</t>
  </si>
  <si>
    <t>Хлеб ржаной</t>
  </si>
  <si>
    <t>ИТОГО ОБЕД</t>
  </si>
  <si>
    <t>Полдник</t>
  </si>
  <si>
    <t>чай -37,5</t>
  </si>
  <si>
    <t>ИТОГО ПОЛДНИК</t>
  </si>
  <si>
    <t>ИТОГО ЗА ДЕНЬ</t>
  </si>
  <si>
    <t>Возрастная категория: с 3 до 7 лет</t>
  </si>
  <si>
    <t>Завтрак</t>
  </si>
  <si>
    <t>вода -70,0</t>
  </si>
  <si>
    <t>сахар - 5,0</t>
  </si>
  <si>
    <t>сахар - 13,5</t>
  </si>
  <si>
    <t>сахар - 3,75</t>
  </si>
  <si>
    <t>масло сл. - 5,0</t>
  </si>
  <si>
    <t>Сок</t>
  </si>
  <si>
    <t>морковь - 7,5</t>
  </si>
  <si>
    <t>Кондитерское изделие</t>
  </si>
  <si>
    <t>морковь - 10,0</t>
  </si>
  <si>
    <t>Каша гречневая</t>
  </si>
  <si>
    <t>кр.гречневая - 37,0</t>
  </si>
  <si>
    <t>вода -37,0</t>
  </si>
  <si>
    <t>сахар - 7,5</t>
  </si>
  <si>
    <t>Неделя: 2-ая</t>
  </si>
  <si>
    <t>Котлеты из говядины</t>
  </si>
  <si>
    <t>говядина - 52,0</t>
  </si>
  <si>
    <t>хлеб пш. - 11,0</t>
  </si>
  <si>
    <t>молоко или вода-14,0</t>
  </si>
  <si>
    <t>масло сл. - 4,2</t>
  </si>
  <si>
    <t>говядина - 61,0</t>
  </si>
  <si>
    <t>хлеб пш. - 13,0</t>
  </si>
  <si>
    <t>молоко или вода-16,0</t>
  </si>
  <si>
    <t>кр.манная - 23</t>
  </si>
  <si>
    <t>молоко - 79</t>
  </si>
  <si>
    <t>вода -52</t>
  </si>
  <si>
    <t>масло сл. -3,75</t>
  </si>
  <si>
    <t>кр.манная - 30,8</t>
  </si>
  <si>
    <t>молоко - 106</t>
  </si>
  <si>
    <t>масло сл. -5,0</t>
  </si>
  <si>
    <t>Суп картофельный с бабовыми</t>
  </si>
  <si>
    <t>горох - 12,1</t>
  </si>
  <si>
    <t>картофель - 50,0</t>
  </si>
  <si>
    <t>масло сл. - 3,0</t>
  </si>
  <si>
    <t>вода или бульон-97</t>
  </si>
  <si>
    <t>горох - 16,2</t>
  </si>
  <si>
    <t>картофель - 66,0</t>
  </si>
  <si>
    <t>масло сл. - 4,0</t>
  </si>
  <si>
    <t>вода или бульон-130</t>
  </si>
  <si>
    <t>капуста белокочанная -42,4</t>
  </si>
  <si>
    <t>морковь - 5,2</t>
  </si>
  <si>
    <t>масло растительное - 4</t>
  </si>
  <si>
    <t>сахар - 2</t>
  </si>
  <si>
    <t>лимонная кислота - 0,04</t>
  </si>
  <si>
    <t>Каша манная молочная жидкая</t>
  </si>
  <si>
    <t>кофе - 1,5</t>
  </si>
  <si>
    <t>молоко - 75</t>
  </si>
  <si>
    <t>вода - 90</t>
  </si>
  <si>
    <t>вода - 112,5</t>
  </si>
  <si>
    <t>Чай с лимоном</t>
  </si>
  <si>
    <t>лимон-6</t>
  </si>
  <si>
    <t>чай -45</t>
  </si>
  <si>
    <t>лимон-7,2</t>
  </si>
  <si>
    <t>вода - 60</t>
  </si>
  <si>
    <t>кр.гречневая - 59.8</t>
  </si>
  <si>
    <t>вода -88.4</t>
  </si>
  <si>
    <t>масло сл. -5.8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</si>
</sst>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/>
    <xf numFmtId="0" fontId="2" fillId="0" borderId="11" xfId="0" applyFont="1" applyBorder="1" applyAlignment="1">
      <alignment horizontal="center" vertical="top"/>
    </xf>
    <xf numFmtId="0" fontId="2" fillId="0" borderId="11" xfId="0" applyFont="1" applyBorder="1"/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2" fontId="2" fillId="0" borderId="3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1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9" xfId="0" applyFont="1" applyFill="1" applyBorder="1"/>
    <xf numFmtId="0" fontId="5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vertical="top"/>
    </xf>
    <xf numFmtId="0" fontId="5" fillId="0" borderId="1" xfId="0" applyFont="1" applyBorder="1" applyAlignment="1">
      <alignment horizontal="left" vertical="center" shrinkToFit="1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7" xfId="0" applyFont="1" applyFill="1" applyBorder="1"/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13" xfId="0" applyFont="1" applyBorder="1" applyAlignment="1">
      <alignment horizontal="righ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8"/>
  <sheetViews>
    <sheetView tabSelected="1" view="pageBreakPreview" topLeftCell="A91" zoomScale="60" workbookViewId="0">
      <selection activeCell="B106" sqref="B106:B107"/>
    </sheetView>
  </sheetViews>
  <sheetFormatPr defaultColWidth="9" defaultRowHeight="15"/>
  <cols>
    <col min="1" max="1" width="8.42578125" customWidth="1"/>
    <col min="2" max="2" width="39.42578125" customWidth="1"/>
    <col min="3" max="3" width="10.28515625" customWidth="1"/>
    <col min="4" max="4" width="9.42578125" style="1" customWidth="1"/>
    <col min="5" max="6" width="9.140625" style="1"/>
    <col min="7" max="7" width="18.5703125" style="1" customWidth="1"/>
    <col min="8" max="9" width="9.140625" style="1"/>
    <col min="10" max="10" width="11" style="1" customWidth="1"/>
    <col min="11" max="11" width="11.5703125" style="1" customWidth="1"/>
  </cols>
  <sheetData>
    <row r="1" spans="1:11" ht="15.75">
      <c r="A1" s="108" t="s">
        <v>0</v>
      </c>
      <c r="B1" s="108"/>
    </row>
    <row r="2" spans="1:11" ht="15.75">
      <c r="A2" s="108" t="s">
        <v>56</v>
      </c>
      <c r="B2" s="108"/>
    </row>
    <row r="3" spans="1:11" ht="15.75">
      <c r="A3" s="108" t="s">
        <v>1</v>
      </c>
      <c r="B3" s="108"/>
    </row>
    <row r="5" spans="1:11" ht="30.75" customHeight="1">
      <c r="A5" s="100" t="s">
        <v>2</v>
      </c>
      <c r="B5" s="112" t="s">
        <v>3</v>
      </c>
      <c r="C5" s="100" t="s">
        <v>4</v>
      </c>
      <c r="D5" s="114" t="s">
        <v>5</v>
      </c>
      <c r="E5" s="115"/>
      <c r="F5" s="116"/>
      <c r="G5" s="117" t="s">
        <v>6</v>
      </c>
      <c r="H5" s="114" t="s">
        <v>7</v>
      </c>
      <c r="I5" s="115"/>
      <c r="J5" s="126" t="s">
        <v>8</v>
      </c>
      <c r="K5" s="127"/>
    </row>
    <row r="6" spans="1:11" ht="15.75">
      <c r="A6" s="101"/>
      <c r="B6" s="113"/>
      <c r="C6" s="101"/>
      <c r="D6" s="4" t="s">
        <v>9</v>
      </c>
      <c r="E6" s="4" t="s">
        <v>10</v>
      </c>
      <c r="F6" s="4" t="s">
        <v>11</v>
      </c>
      <c r="G6" s="118"/>
      <c r="H6" s="4" t="s">
        <v>12</v>
      </c>
      <c r="I6" s="4" t="s">
        <v>13</v>
      </c>
      <c r="J6" s="4" t="s">
        <v>14</v>
      </c>
      <c r="K6" s="4" t="s">
        <v>15</v>
      </c>
    </row>
    <row r="7" spans="1:11" ht="15.75">
      <c r="A7" s="134" t="s">
        <v>42</v>
      </c>
      <c r="B7" s="130"/>
      <c r="C7" s="130"/>
      <c r="D7" s="130"/>
      <c r="E7" s="130"/>
      <c r="F7" s="130"/>
      <c r="G7" s="130"/>
      <c r="H7" s="130"/>
      <c r="I7" s="130"/>
      <c r="J7" s="130"/>
      <c r="K7" s="131"/>
    </row>
    <row r="8" spans="1:11" ht="15.75" customHeight="1">
      <c r="A8" s="105">
        <v>268</v>
      </c>
      <c r="B8" s="71" t="s">
        <v>86</v>
      </c>
      <c r="C8" s="77">
        <v>150</v>
      </c>
      <c r="D8" s="16">
        <v>4.5999999999999996</v>
      </c>
      <c r="E8" s="15">
        <v>5.5</v>
      </c>
      <c r="F8" s="16">
        <v>23.1</v>
      </c>
      <c r="G8" s="15">
        <v>161</v>
      </c>
      <c r="H8" s="16">
        <v>5.8000000000000003E-2</v>
      </c>
      <c r="I8" s="15">
        <v>1.03</v>
      </c>
      <c r="J8" s="16">
        <v>99.6</v>
      </c>
      <c r="K8" s="15">
        <v>0.33</v>
      </c>
    </row>
    <row r="9" spans="1:11" ht="15.75" customHeight="1">
      <c r="A9" s="106"/>
      <c r="B9" s="70" t="s">
        <v>65</v>
      </c>
      <c r="C9" s="78"/>
      <c r="D9" s="20"/>
      <c r="E9" s="19"/>
      <c r="F9" s="20"/>
      <c r="G9" s="19"/>
      <c r="H9" s="20"/>
      <c r="I9" s="19"/>
      <c r="J9" s="20"/>
      <c r="K9" s="19"/>
    </row>
    <row r="10" spans="1:11" ht="15.75" customHeight="1">
      <c r="A10" s="106"/>
      <c r="B10" s="10" t="s">
        <v>66</v>
      </c>
      <c r="C10" s="78"/>
      <c r="D10" s="20"/>
      <c r="E10" s="19"/>
      <c r="F10" s="20"/>
      <c r="G10" s="19"/>
      <c r="H10" s="20"/>
      <c r="I10" s="19"/>
      <c r="J10" s="20"/>
      <c r="K10" s="19"/>
    </row>
    <row r="11" spans="1:11" ht="15.75" customHeight="1">
      <c r="A11" s="106"/>
      <c r="B11" s="10" t="s">
        <v>67</v>
      </c>
      <c r="C11" s="78"/>
      <c r="D11" s="20"/>
      <c r="E11" s="19"/>
      <c r="F11" s="20"/>
      <c r="G11" s="19"/>
      <c r="H11" s="20"/>
      <c r="I11" s="19"/>
      <c r="J11" s="20"/>
      <c r="K11" s="19"/>
    </row>
    <row r="12" spans="1:11" ht="15.75" customHeight="1">
      <c r="A12" s="106"/>
      <c r="B12" s="10" t="s">
        <v>46</v>
      </c>
      <c r="C12" s="78"/>
      <c r="D12" s="20"/>
      <c r="E12" s="19"/>
      <c r="F12" s="20"/>
      <c r="G12" s="19"/>
      <c r="H12" s="20"/>
      <c r="I12" s="19"/>
      <c r="J12" s="20"/>
      <c r="K12" s="19"/>
    </row>
    <row r="13" spans="1:11" ht="15.75" customHeight="1">
      <c r="A13" s="107"/>
      <c r="B13" s="12" t="s">
        <v>68</v>
      </c>
      <c r="C13" s="79"/>
      <c r="D13" s="25"/>
      <c r="E13" s="24"/>
      <c r="F13" s="25"/>
      <c r="G13" s="24"/>
      <c r="H13" s="25"/>
      <c r="I13" s="24"/>
      <c r="J13" s="25"/>
      <c r="K13" s="24"/>
    </row>
    <row r="14" spans="1:11" ht="15.75" customHeight="1">
      <c r="A14" s="105">
        <v>513</v>
      </c>
      <c r="B14" s="47" t="s">
        <v>17</v>
      </c>
      <c r="C14" s="91">
        <v>150</v>
      </c>
      <c r="D14" s="16">
        <v>2.4</v>
      </c>
      <c r="E14" s="15">
        <v>2.02</v>
      </c>
      <c r="F14" s="16">
        <v>11.9</v>
      </c>
      <c r="G14" s="15">
        <v>59.2</v>
      </c>
      <c r="H14" s="16">
        <v>0.03</v>
      </c>
      <c r="I14" s="15">
        <v>0.97</v>
      </c>
      <c r="J14" s="16">
        <v>94.5</v>
      </c>
      <c r="K14" s="15">
        <v>7.0000000000000007E-2</v>
      </c>
    </row>
    <row r="15" spans="1:11" ht="15.75" customHeight="1">
      <c r="A15" s="106"/>
      <c r="B15" s="10" t="s">
        <v>87</v>
      </c>
      <c r="C15" s="92"/>
      <c r="D15" s="20"/>
      <c r="E15" s="19"/>
      <c r="F15" s="20"/>
      <c r="G15" s="19"/>
      <c r="H15" s="20"/>
      <c r="I15" s="19"/>
      <c r="J15" s="20"/>
      <c r="K15" s="19"/>
    </row>
    <row r="16" spans="1:11" ht="15.75" customHeight="1">
      <c r="A16" s="106"/>
      <c r="B16" s="10" t="s">
        <v>55</v>
      </c>
      <c r="C16" s="92"/>
      <c r="D16" s="20"/>
      <c r="E16" s="19"/>
      <c r="F16" s="20"/>
      <c r="G16" s="19"/>
      <c r="H16" s="20"/>
      <c r="I16" s="19"/>
      <c r="J16" s="20"/>
      <c r="K16" s="19"/>
    </row>
    <row r="17" spans="1:11" ht="15.75" customHeight="1">
      <c r="A17" s="106"/>
      <c r="B17" s="10" t="s">
        <v>88</v>
      </c>
      <c r="C17" s="92"/>
      <c r="D17" s="20"/>
      <c r="E17" s="19"/>
      <c r="F17" s="20"/>
      <c r="G17" s="19"/>
      <c r="H17" s="20"/>
      <c r="I17" s="19"/>
      <c r="J17" s="20"/>
      <c r="K17" s="19"/>
    </row>
    <row r="18" spans="1:11" ht="15.75" customHeight="1">
      <c r="A18" s="107"/>
      <c r="B18" s="12" t="s">
        <v>89</v>
      </c>
      <c r="C18" s="93"/>
      <c r="D18" s="25"/>
      <c r="E18" s="24"/>
      <c r="F18" s="25"/>
      <c r="G18" s="24"/>
      <c r="H18" s="25"/>
      <c r="I18" s="24"/>
      <c r="J18" s="25"/>
      <c r="K18" s="24"/>
    </row>
    <row r="19" spans="1:11" ht="18" customHeight="1">
      <c r="A19" s="35">
        <v>114</v>
      </c>
      <c r="B19" s="43" t="s">
        <v>22</v>
      </c>
      <c r="C19" s="35">
        <v>50</v>
      </c>
      <c r="D19" s="26">
        <v>3.8</v>
      </c>
      <c r="E19" s="26">
        <v>0.4</v>
      </c>
      <c r="F19" s="26">
        <v>24.6</v>
      </c>
      <c r="G19" s="26">
        <v>117.5</v>
      </c>
      <c r="H19" s="25">
        <v>0.05</v>
      </c>
      <c r="I19" s="24">
        <v>0</v>
      </c>
      <c r="J19" s="25">
        <v>10</v>
      </c>
      <c r="K19" s="24">
        <v>0.5</v>
      </c>
    </row>
    <row r="20" spans="1:11" ht="15.75">
      <c r="A20" s="119" t="s">
        <v>23</v>
      </c>
      <c r="B20" s="135"/>
      <c r="C20" s="27">
        <f t="shared" ref="C20:K20" si="0">SUM(C8:C19)</f>
        <v>350</v>
      </c>
      <c r="D20" s="28">
        <f t="shared" si="0"/>
        <v>10.8</v>
      </c>
      <c r="E20" s="28">
        <f t="shared" si="0"/>
        <v>7.92</v>
      </c>
      <c r="F20" s="28">
        <f t="shared" si="0"/>
        <v>59.6</v>
      </c>
      <c r="G20" s="28">
        <f t="shared" si="0"/>
        <v>337.7</v>
      </c>
      <c r="H20" s="28">
        <f t="shared" si="0"/>
        <v>0.13800000000000001</v>
      </c>
      <c r="I20" s="28">
        <f t="shared" si="0"/>
        <v>2</v>
      </c>
      <c r="J20" s="28">
        <f t="shared" si="0"/>
        <v>204.1</v>
      </c>
      <c r="K20" s="28">
        <f t="shared" si="0"/>
        <v>0.9</v>
      </c>
    </row>
    <row r="21" spans="1:11" ht="15.75">
      <c r="A21" s="128" t="s">
        <v>24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 ht="17.25" customHeight="1">
      <c r="A22" s="33">
        <v>535</v>
      </c>
      <c r="B22" s="43" t="s">
        <v>25</v>
      </c>
      <c r="C22" s="82">
        <v>150</v>
      </c>
      <c r="D22" s="4">
        <v>4.5999999999999996</v>
      </c>
      <c r="E22" s="80">
        <v>4</v>
      </c>
      <c r="F22" s="4">
        <v>6.4</v>
      </c>
      <c r="G22" s="80">
        <v>80</v>
      </c>
      <c r="H22" s="4">
        <v>0.06</v>
      </c>
      <c r="I22" s="80">
        <v>1.1000000000000001</v>
      </c>
      <c r="J22" s="4">
        <v>192</v>
      </c>
      <c r="K22" s="81">
        <v>0.1</v>
      </c>
    </row>
    <row r="23" spans="1:11" ht="15.75">
      <c r="A23" s="123" t="s">
        <v>26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1:11" ht="31.5">
      <c r="A24" s="105">
        <v>2</v>
      </c>
      <c r="B24" s="62" t="s">
        <v>27</v>
      </c>
      <c r="C24" s="67">
        <v>40</v>
      </c>
      <c r="D24" s="15">
        <v>0.33</v>
      </c>
      <c r="E24" s="16">
        <v>2.0099999999999998</v>
      </c>
      <c r="F24" s="15">
        <v>2.12</v>
      </c>
      <c r="G24" s="15">
        <v>28</v>
      </c>
      <c r="H24" s="16">
        <v>8.0000000000000002E-3</v>
      </c>
      <c r="I24" s="15">
        <v>5.15</v>
      </c>
      <c r="J24" s="16">
        <v>10.56</v>
      </c>
      <c r="K24" s="15">
        <v>0.4</v>
      </c>
    </row>
    <row r="25" spans="1:11" ht="15.75">
      <c r="A25" s="106"/>
      <c r="B25" s="63" t="s">
        <v>81</v>
      </c>
      <c r="C25" s="68"/>
      <c r="D25" s="19"/>
      <c r="E25" s="20"/>
      <c r="F25" s="19"/>
      <c r="G25" s="19"/>
      <c r="H25" s="20"/>
      <c r="I25" s="19"/>
      <c r="J25" s="20"/>
      <c r="K25" s="19"/>
    </row>
    <row r="26" spans="1:11" ht="15.75">
      <c r="A26" s="106"/>
      <c r="B26" s="63" t="s">
        <v>82</v>
      </c>
      <c r="C26" s="68"/>
      <c r="D26" s="19"/>
      <c r="E26" s="20"/>
      <c r="F26" s="19"/>
      <c r="G26" s="19"/>
      <c r="H26" s="20"/>
      <c r="I26" s="19"/>
      <c r="J26" s="20"/>
      <c r="K26" s="19"/>
    </row>
    <row r="27" spans="1:11" ht="15.75">
      <c r="A27" s="106"/>
      <c r="B27" s="63" t="s">
        <v>83</v>
      </c>
      <c r="C27" s="68"/>
      <c r="D27" s="19"/>
      <c r="E27" s="20"/>
      <c r="F27" s="19"/>
      <c r="G27" s="19"/>
      <c r="H27" s="20"/>
      <c r="I27" s="19"/>
      <c r="J27" s="20"/>
      <c r="K27" s="19"/>
    </row>
    <row r="28" spans="1:11" ht="15.75">
      <c r="A28" s="106"/>
      <c r="B28" s="63" t="s">
        <v>84</v>
      </c>
      <c r="C28" s="68"/>
      <c r="D28" s="19"/>
      <c r="E28" s="20"/>
      <c r="F28" s="19"/>
      <c r="G28" s="19"/>
      <c r="H28" s="20"/>
      <c r="I28" s="19"/>
      <c r="J28" s="20"/>
      <c r="K28" s="19"/>
    </row>
    <row r="29" spans="1:11" ht="15.75">
      <c r="A29" s="107"/>
      <c r="B29" s="64" t="s">
        <v>85</v>
      </c>
      <c r="C29" s="69"/>
      <c r="D29" s="24"/>
      <c r="E29" s="25"/>
      <c r="F29" s="24"/>
      <c r="G29" s="24"/>
      <c r="H29" s="25"/>
      <c r="I29" s="24"/>
      <c r="J29" s="25"/>
      <c r="K29" s="24"/>
    </row>
    <row r="30" spans="1:11" ht="15.75" customHeight="1">
      <c r="A30" s="105">
        <v>149</v>
      </c>
      <c r="B30" s="29" t="s">
        <v>72</v>
      </c>
      <c r="C30" s="30">
        <v>150</v>
      </c>
      <c r="D30" s="15">
        <v>1.3</v>
      </c>
      <c r="E30" s="16">
        <v>2.5</v>
      </c>
      <c r="F30" s="15">
        <v>9</v>
      </c>
      <c r="G30" s="16">
        <v>64</v>
      </c>
      <c r="H30" s="15">
        <v>0.11700000000000001</v>
      </c>
      <c r="I30" s="16">
        <v>5.2</v>
      </c>
      <c r="J30" s="15">
        <v>11.4</v>
      </c>
      <c r="K30" s="39">
        <v>0.5</v>
      </c>
    </row>
    <row r="31" spans="1:11" ht="15.75" customHeight="1">
      <c r="A31" s="106"/>
      <c r="B31" s="31" t="s">
        <v>73</v>
      </c>
      <c r="C31" s="32"/>
      <c r="D31" s="19"/>
      <c r="E31" s="20"/>
      <c r="F31" s="19"/>
      <c r="G31" s="20"/>
      <c r="H31" s="19"/>
      <c r="I31" s="20"/>
      <c r="J31" s="19"/>
      <c r="K31" s="40"/>
    </row>
    <row r="32" spans="1:11" ht="15.75" customHeight="1">
      <c r="A32" s="106"/>
      <c r="B32" s="17" t="s">
        <v>74</v>
      </c>
      <c r="C32" s="18"/>
      <c r="D32" s="19"/>
      <c r="E32" s="20"/>
      <c r="F32" s="19"/>
      <c r="G32" s="20"/>
      <c r="H32" s="19"/>
      <c r="I32" s="20"/>
      <c r="J32" s="19"/>
      <c r="K32" s="40"/>
    </row>
    <row r="33" spans="1:11" ht="15.75" customHeight="1">
      <c r="A33" s="106"/>
      <c r="B33" s="17" t="s">
        <v>49</v>
      </c>
      <c r="C33" s="18"/>
      <c r="D33" s="19"/>
      <c r="E33" s="20"/>
      <c r="F33" s="19"/>
      <c r="G33" s="20"/>
      <c r="H33" s="19"/>
      <c r="I33" s="20"/>
      <c r="J33" s="19"/>
      <c r="K33" s="40"/>
    </row>
    <row r="34" spans="1:11" ht="15.75" customHeight="1">
      <c r="A34" s="106"/>
      <c r="B34" s="17" t="s">
        <v>33</v>
      </c>
      <c r="C34" s="18"/>
      <c r="D34" s="19"/>
      <c r="E34" s="20"/>
      <c r="F34" s="19"/>
      <c r="G34" s="20"/>
      <c r="H34" s="19"/>
      <c r="I34" s="20"/>
      <c r="J34" s="19"/>
      <c r="K34" s="40"/>
    </row>
    <row r="35" spans="1:11" ht="15.75" customHeight="1">
      <c r="A35" s="106"/>
      <c r="B35" s="17" t="s">
        <v>75</v>
      </c>
      <c r="C35" s="18"/>
      <c r="D35" s="19"/>
      <c r="E35" s="20"/>
      <c r="F35" s="19"/>
      <c r="G35" s="20"/>
      <c r="H35" s="19"/>
      <c r="I35" s="20"/>
      <c r="J35" s="19"/>
      <c r="K35" s="40"/>
    </row>
    <row r="36" spans="1:11" ht="15.75" customHeight="1">
      <c r="A36" s="107"/>
      <c r="B36" s="22" t="s">
        <v>76</v>
      </c>
      <c r="C36" s="23"/>
      <c r="D36" s="24"/>
      <c r="E36" s="25"/>
      <c r="F36" s="24"/>
      <c r="G36" s="25"/>
      <c r="H36" s="24"/>
      <c r="I36" s="25"/>
      <c r="J36" s="24"/>
      <c r="K36" s="41"/>
    </row>
    <row r="37" spans="1:11" ht="15.75" customHeight="1">
      <c r="A37" s="105">
        <v>386</v>
      </c>
      <c r="B37" s="48" t="s">
        <v>57</v>
      </c>
      <c r="C37" s="77">
        <v>60</v>
      </c>
      <c r="D37" s="16">
        <v>10.6</v>
      </c>
      <c r="E37" s="15">
        <v>10.4</v>
      </c>
      <c r="F37" s="16">
        <v>8.5</v>
      </c>
      <c r="G37" s="15">
        <v>171</v>
      </c>
      <c r="H37" s="16">
        <v>0.05</v>
      </c>
      <c r="I37" s="15">
        <v>0</v>
      </c>
      <c r="J37" s="16">
        <v>23.3</v>
      </c>
      <c r="K37" s="15">
        <v>1.7</v>
      </c>
    </row>
    <row r="38" spans="1:11" ht="15.75" customHeight="1">
      <c r="A38" s="106"/>
      <c r="B38" s="53" t="s">
        <v>58</v>
      </c>
      <c r="C38" s="78"/>
      <c r="D38" s="20"/>
      <c r="E38" s="19"/>
      <c r="F38" s="20"/>
      <c r="G38" s="19"/>
      <c r="H38" s="20"/>
      <c r="I38" s="19"/>
      <c r="J38" s="20"/>
      <c r="K38" s="19"/>
    </row>
    <row r="39" spans="1:11" ht="15.75" customHeight="1">
      <c r="A39" s="106"/>
      <c r="B39" s="10" t="s">
        <v>59</v>
      </c>
      <c r="C39" s="78"/>
      <c r="D39" s="20"/>
      <c r="E39" s="19"/>
      <c r="F39" s="20"/>
      <c r="G39" s="19"/>
      <c r="H39" s="20"/>
      <c r="I39" s="19"/>
      <c r="J39" s="20"/>
      <c r="K39" s="19"/>
    </row>
    <row r="40" spans="1:11" ht="15.75" customHeight="1">
      <c r="A40" s="106"/>
      <c r="B40" s="10" t="s">
        <v>60</v>
      </c>
      <c r="C40" s="78"/>
      <c r="D40" s="20"/>
      <c r="E40" s="19"/>
      <c r="F40" s="20"/>
      <c r="G40" s="19"/>
      <c r="H40" s="20"/>
      <c r="I40" s="19"/>
      <c r="J40" s="20"/>
      <c r="K40" s="19"/>
    </row>
    <row r="41" spans="1:11" ht="15.75" customHeight="1">
      <c r="A41" s="107"/>
      <c r="B41" s="12" t="s">
        <v>61</v>
      </c>
      <c r="C41" s="79"/>
      <c r="D41" s="25"/>
      <c r="E41" s="24"/>
      <c r="F41" s="25"/>
      <c r="G41" s="24"/>
      <c r="H41" s="25"/>
      <c r="I41" s="24"/>
      <c r="J41" s="25"/>
      <c r="K41" s="24"/>
    </row>
    <row r="42" spans="1:11" ht="15.75" customHeight="1">
      <c r="A42" s="105">
        <v>243</v>
      </c>
      <c r="B42" s="13" t="s">
        <v>52</v>
      </c>
      <c r="C42" s="14">
        <v>110</v>
      </c>
      <c r="D42" s="15">
        <v>6.8</v>
      </c>
      <c r="E42" s="16">
        <v>9.6</v>
      </c>
      <c r="F42" s="15">
        <v>24.4</v>
      </c>
      <c r="G42" s="16">
        <v>212</v>
      </c>
      <c r="H42" s="15">
        <v>0.1</v>
      </c>
      <c r="I42" s="16">
        <v>1</v>
      </c>
      <c r="J42" s="15">
        <v>102</v>
      </c>
      <c r="K42" s="39">
        <v>2.6</v>
      </c>
    </row>
    <row r="43" spans="1:11" ht="15.75" customHeight="1">
      <c r="A43" s="106"/>
      <c r="B43" s="17" t="s">
        <v>53</v>
      </c>
      <c r="C43" s="18"/>
      <c r="D43" s="19"/>
      <c r="E43" s="20"/>
      <c r="F43" s="19"/>
      <c r="G43" s="20"/>
      <c r="H43" s="19"/>
      <c r="I43" s="20"/>
      <c r="J43" s="19"/>
      <c r="K43" s="40"/>
    </row>
    <row r="44" spans="1:11" ht="15.75" customHeight="1">
      <c r="A44" s="106"/>
      <c r="B44" s="17" t="s">
        <v>54</v>
      </c>
      <c r="C44" s="18"/>
      <c r="D44" s="19"/>
      <c r="E44" s="20"/>
      <c r="F44" s="19"/>
      <c r="G44" s="20"/>
      <c r="H44" s="19"/>
      <c r="I44" s="20"/>
      <c r="J44" s="19"/>
      <c r="K44" s="40"/>
    </row>
    <row r="45" spans="1:11" ht="15.75" customHeight="1">
      <c r="A45" s="107"/>
      <c r="B45" s="22" t="s">
        <v>16</v>
      </c>
      <c r="C45" s="23"/>
      <c r="D45" s="24"/>
      <c r="E45" s="25"/>
      <c r="F45" s="24"/>
      <c r="G45" s="25"/>
      <c r="H45" s="24"/>
      <c r="I45" s="25"/>
      <c r="J45" s="24"/>
      <c r="K45" s="41"/>
    </row>
    <row r="46" spans="1:11" ht="18.75" customHeight="1">
      <c r="A46" s="65">
        <v>537</v>
      </c>
      <c r="B46" s="34" t="s">
        <v>48</v>
      </c>
      <c r="C46" s="57">
        <v>150</v>
      </c>
      <c r="D46" s="58">
        <v>0.75</v>
      </c>
      <c r="E46" s="58">
        <v>0</v>
      </c>
      <c r="F46" s="58">
        <v>9.5</v>
      </c>
      <c r="G46" s="58">
        <v>69</v>
      </c>
      <c r="H46" s="58">
        <v>1.4999999999999999E-2</v>
      </c>
      <c r="I46" s="58">
        <v>3</v>
      </c>
      <c r="J46" s="58">
        <v>10.5</v>
      </c>
      <c r="K46" s="58">
        <v>2.1</v>
      </c>
    </row>
    <row r="47" spans="1:11" ht="21" customHeight="1">
      <c r="A47" s="35">
        <v>114</v>
      </c>
      <c r="B47" s="34" t="s">
        <v>22</v>
      </c>
      <c r="C47" s="35">
        <v>25</v>
      </c>
      <c r="D47" s="26">
        <v>13.5</v>
      </c>
      <c r="E47" s="26">
        <v>1.3</v>
      </c>
      <c r="F47" s="26">
        <v>87.5</v>
      </c>
      <c r="G47" s="26">
        <v>59</v>
      </c>
      <c r="H47" s="26">
        <v>0.2</v>
      </c>
      <c r="I47" s="26">
        <v>0</v>
      </c>
      <c r="J47" s="26">
        <v>35.700000000000003</v>
      </c>
      <c r="K47" s="26">
        <v>1.9</v>
      </c>
    </row>
    <row r="48" spans="1:11" ht="21" customHeight="1">
      <c r="A48" s="21">
        <v>115</v>
      </c>
      <c r="B48" s="51" t="s">
        <v>35</v>
      </c>
      <c r="C48" s="21">
        <v>30</v>
      </c>
      <c r="D48" s="24">
        <v>2</v>
      </c>
      <c r="E48" s="24">
        <v>0.36</v>
      </c>
      <c r="F48" s="24">
        <v>10</v>
      </c>
      <c r="G48" s="24">
        <v>52</v>
      </c>
      <c r="H48" s="24">
        <v>0.05</v>
      </c>
      <c r="I48" s="24">
        <v>0</v>
      </c>
      <c r="J48" s="24">
        <v>10.5</v>
      </c>
      <c r="K48" s="24">
        <v>1.2</v>
      </c>
    </row>
    <row r="49" spans="1:11" ht="15.75">
      <c r="A49" s="119" t="s">
        <v>36</v>
      </c>
      <c r="B49" s="120"/>
      <c r="C49" s="36">
        <f>SUM(C24:C48)</f>
        <v>565</v>
      </c>
      <c r="D49" s="4">
        <f t="shared" ref="D49:K49" si="1">SUM(D24:D48)</f>
        <v>35.28</v>
      </c>
      <c r="E49" s="4">
        <f t="shared" si="1"/>
        <v>26.169999999999998</v>
      </c>
      <c r="F49" s="4">
        <f t="shared" si="1"/>
        <v>151.01999999999998</v>
      </c>
      <c r="G49" s="4">
        <f t="shared" si="1"/>
        <v>655</v>
      </c>
      <c r="H49" s="4">
        <f t="shared" si="1"/>
        <v>0.54</v>
      </c>
      <c r="I49" s="4">
        <f t="shared" si="1"/>
        <v>14.350000000000001</v>
      </c>
      <c r="J49" s="4">
        <f t="shared" si="1"/>
        <v>203.95999999999998</v>
      </c>
      <c r="K49" s="4">
        <f t="shared" si="1"/>
        <v>10.4</v>
      </c>
    </row>
    <row r="50" spans="1:11" ht="15.75">
      <c r="A50" s="123" t="s">
        <v>37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5"/>
    </row>
    <row r="51" spans="1:11" ht="15.75">
      <c r="A51" s="35">
        <v>607</v>
      </c>
      <c r="B51" s="55" t="s">
        <v>50</v>
      </c>
      <c r="C51" s="59">
        <v>50</v>
      </c>
      <c r="D51" s="8">
        <v>1.3</v>
      </c>
      <c r="E51" s="7">
        <v>1.6</v>
      </c>
      <c r="F51" s="8">
        <v>38.6</v>
      </c>
      <c r="G51" s="7">
        <v>175</v>
      </c>
      <c r="H51" s="8">
        <v>1.4999999999999999E-2</v>
      </c>
      <c r="I51" s="7">
        <v>0</v>
      </c>
      <c r="J51" s="8">
        <v>8</v>
      </c>
      <c r="K51" s="46">
        <v>0.8</v>
      </c>
    </row>
    <row r="52" spans="1:11" ht="15.75">
      <c r="A52" s="109">
        <v>504</v>
      </c>
      <c r="B52" s="83" t="s">
        <v>91</v>
      </c>
      <c r="C52" s="96">
        <v>150</v>
      </c>
      <c r="D52" s="84">
        <v>7.4999999999999997E-2</v>
      </c>
      <c r="E52" s="85">
        <v>0</v>
      </c>
      <c r="F52" s="84">
        <v>11.4</v>
      </c>
      <c r="G52" s="85">
        <v>45.75</v>
      </c>
      <c r="H52" s="84">
        <v>0</v>
      </c>
      <c r="I52" s="85">
        <v>2.1</v>
      </c>
      <c r="J52" s="84">
        <v>10.65</v>
      </c>
      <c r="K52" s="86">
        <v>0.3</v>
      </c>
    </row>
    <row r="53" spans="1:11" ht="15.75">
      <c r="A53" s="110"/>
      <c r="B53" s="70" t="s">
        <v>38</v>
      </c>
      <c r="C53" s="97"/>
      <c r="D53" s="74"/>
      <c r="E53" s="75"/>
      <c r="F53" s="74"/>
      <c r="G53" s="75"/>
      <c r="H53" s="74"/>
      <c r="I53" s="75"/>
      <c r="J53" s="74"/>
      <c r="K53" s="76"/>
    </row>
    <row r="54" spans="1:11" ht="15.75">
      <c r="A54" s="110"/>
      <c r="B54" s="70" t="s">
        <v>92</v>
      </c>
      <c r="C54" s="97"/>
      <c r="D54" s="74"/>
      <c r="E54" s="75"/>
      <c r="F54" s="74"/>
      <c r="G54" s="75"/>
      <c r="H54" s="74"/>
      <c r="I54" s="75"/>
      <c r="J54" s="74"/>
      <c r="K54" s="76"/>
    </row>
    <row r="55" spans="1:11" ht="15.75">
      <c r="A55" s="110"/>
      <c r="B55" s="70" t="s">
        <v>34</v>
      </c>
      <c r="C55" s="97"/>
      <c r="D55" s="74"/>
      <c r="E55" s="75"/>
      <c r="F55" s="74"/>
      <c r="G55" s="75"/>
      <c r="H55" s="74"/>
      <c r="I55" s="75"/>
      <c r="J55" s="74"/>
      <c r="K55" s="76"/>
    </row>
    <row r="56" spans="1:11" ht="15.75">
      <c r="A56" s="111"/>
      <c r="B56" s="90" t="s">
        <v>90</v>
      </c>
      <c r="C56" s="98"/>
      <c r="D56" s="87"/>
      <c r="E56" s="88"/>
      <c r="F56" s="87"/>
      <c r="G56" s="88"/>
      <c r="H56" s="87"/>
      <c r="I56" s="88"/>
      <c r="J56" s="87"/>
      <c r="K56" s="89"/>
    </row>
    <row r="57" spans="1:11" ht="15.75">
      <c r="A57" s="119" t="s">
        <v>39</v>
      </c>
      <c r="B57" s="120"/>
      <c r="C57" s="36">
        <f t="shared" ref="C57:K57" si="2">SUM(C51:C56)</f>
        <v>200</v>
      </c>
      <c r="D57" s="4">
        <f t="shared" si="2"/>
        <v>1.375</v>
      </c>
      <c r="E57" s="4">
        <f t="shared" si="2"/>
        <v>1.6</v>
      </c>
      <c r="F57" s="4">
        <f t="shared" si="2"/>
        <v>50</v>
      </c>
      <c r="G57" s="4">
        <f t="shared" si="2"/>
        <v>220.75</v>
      </c>
      <c r="H57" s="4">
        <f t="shared" si="2"/>
        <v>1.4999999999999999E-2</v>
      </c>
      <c r="I57" s="4">
        <f t="shared" si="2"/>
        <v>2.1</v>
      </c>
      <c r="J57" s="4">
        <f t="shared" si="2"/>
        <v>18.649999999999999</v>
      </c>
      <c r="K57" s="4">
        <f t="shared" si="2"/>
        <v>1.1000000000000001</v>
      </c>
    </row>
    <row r="58" spans="1:11" ht="15.75">
      <c r="A58" s="121" t="s">
        <v>40</v>
      </c>
      <c r="B58" s="122"/>
      <c r="C58" s="37">
        <f t="shared" ref="C58:K58" si="3">SUM(C20+C22+C49+C57)</f>
        <v>1265</v>
      </c>
      <c r="D58" s="38">
        <f t="shared" si="3"/>
        <v>52.055</v>
      </c>
      <c r="E58" s="38">
        <f t="shared" si="3"/>
        <v>39.69</v>
      </c>
      <c r="F58" s="38">
        <f t="shared" si="3"/>
        <v>267.02</v>
      </c>
      <c r="G58" s="38">
        <f t="shared" si="3"/>
        <v>1293.45</v>
      </c>
      <c r="H58" s="38">
        <f t="shared" si="3"/>
        <v>0.753</v>
      </c>
      <c r="I58" s="38">
        <f t="shared" si="3"/>
        <v>19.550000000000004</v>
      </c>
      <c r="J58" s="38">
        <f t="shared" si="3"/>
        <v>618.70999999999992</v>
      </c>
      <c r="K58" s="38">
        <f t="shared" si="3"/>
        <v>12.5</v>
      </c>
    </row>
    <row r="59" spans="1:11" ht="15" customHeight="1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</row>
    <row r="60" spans="1:11" ht="17.25" customHeight="1">
      <c r="A60" s="108" t="s">
        <v>0</v>
      </c>
      <c r="B60" s="108"/>
      <c r="C60" s="2"/>
      <c r="D60" s="3"/>
      <c r="E60" s="3"/>
      <c r="F60" s="3"/>
      <c r="G60" s="3"/>
      <c r="H60" s="3"/>
      <c r="I60" s="3"/>
      <c r="J60" s="3"/>
      <c r="K60" s="3"/>
    </row>
    <row r="61" spans="1:11" ht="15.75">
      <c r="A61" s="108" t="s">
        <v>56</v>
      </c>
      <c r="B61" s="108"/>
      <c r="C61" s="2"/>
      <c r="D61" s="3"/>
      <c r="E61" s="3"/>
      <c r="F61" s="3"/>
      <c r="G61" s="3"/>
      <c r="H61" s="3"/>
      <c r="I61" s="3"/>
      <c r="J61" s="3"/>
      <c r="K61" s="3"/>
    </row>
    <row r="62" spans="1:11" ht="32.25" customHeight="1">
      <c r="A62" s="108" t="s">
        <v>41</v>
      </c>
      <c r="B62" s="108"/>
      <c r="C62" s="2"/>
      <c r="D62" s="3"/>
      <c r="E62" s="3"/>
      <c r="F62" s="3"/>
      <c r="G62" s="3"/>
      <c r="H62" s="3"/>
      <c r="I62" s="3"/>
      <c r="J62" s="3"/>
      <c r="K62" s="3"/>
    </row>
    <row r="63" spans="1:11" ht="15.75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</row>
    <row r="64" spans="1:11" ht="15.75">
      <c r="A64" s="100" t="s">
        <v>2</v>
      </c>
      <c r="B64" s="112" t="s">
        <v>3</v>
      </c>
      <c r="C64" s="100" t="s">
        <v>4</v>
      </c>
      <c r="D64" s="114" t="s">
        <v>5</v>
      </c>
      <c r="E64" s="115"/>
      <c r="F64" s="116"/>
      <c r="G64" s="117" t="s">
        <v>6</v>
      </c>
      <c r="H64" s="114" t="s">
        <v>7</v>
      </c>
      <c r="I64" s="115"/>
      <c r="J64" s="126" t="s">
        <v>8</v>
      </c>
      <c r="K64" s="127"/>
    </row>
    <row r="65" spans="1:11" ht="15.75">
      <c r="A65" s="101"/>
      <c r="B65" s="113"/>
      <c r="C65" s="101"/>
      <c r="D65" s="4" t="s">
        <v>9</v>
      </c>
      <c r="E65" s="4" t="s">
        <v>10</v>
      </c>
      <c r="F65" s="4" t="s">
        <v>11</v>
      </c>
      <c r="G65" s="118"/>
      <c r="H65" s="4" t="s">
        <v>12</v>
      </c>
      <c r="I65" s="4" t="s">
        <v>13</v>
      </c>
      <c r="J65" s="4" t="s">
        <v>14</v>
      </c>
      <c r="K65" s="4" t="s">
        <v>15</v>
      </c>
    </row>
    <row r="66" spans="1:11" ht="15.75">
      <c r="A66" s="129" t="s">
        <v>42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1"/>
    </row>
    <row r="67" spans="1:11" ht="18.75" customHeight="1">
      <c r="A67" s="102">
        <v>268</v>
      </c>
      <c r="B67" s="73" t="s">
        <v>86</v>
      </c>
      <c r="C67" s="14">
        <v>200</v>
      </c>
      <c r="D67" s="15">
        <v>6.1</v>
      </c>
      <c r="E67" s="16">
        <v>7.3</v>
      </c>
      <c r="F67" s="15">
        <v>30.8</v>
      </c>
      <c r="G67" s="16">
        <v>214</v>
      </c>
      <c r="H67" s="15">
        <v>7.0000000000000007E-2</v>
      </c>
      <c r="I67" s="16">
        <v>1.3</v>
      </c>
      <c r="J67" s="15">
        <v>132.80000000000001</v>
      </c>
      <c r="K67" s="39">
        <v>0.44</v>
      </c>
    </row>
    <row r="68" spans="1:11" ht="15.75" customHeight="1">
      <c r="A68" s="103"/>
      <c r="B68" s="17" t="s">
        <v>69</v>
      </c>
      <c r="C68" s="18"/>
      <c r="D68" s="19"/>
      <c r="E68" s="20"/>
      <c r="F68" s="19"/>
      <c r="G68" s="20"/>
      <c r="H68" s="19"/>
      <c r="I68" s="20"/>
      <c r="J68" s="19"/>
      <c r="K68" s="40"/>
    </row>
    <row r="69" spans="1:11" ht="15.75" customHeight="1">
      <c r="A69" s="103"/>
      <c r="B69" s="17" t="s">
        <v>70</v>
      </c>
      <c r="C69" s="18"/>
      <c r="D69" s="19"/>
      <c r="E69" s="20"/>
      <c r="F69" s="19"/>
      <c r="G69" s="20"/>
      <c r="H69" s="19"/>
      <c r="I69" s="20"/>
      <c r="J69" s="19"/>
      <c r="K69" s="40"/>
    </row>
    <row r="70" spans="1:11" ht="15.75" customHeight="1">
      <c r="A70" s="103"/>
      <c r="B70" s="17" t="s">
        <v>43</v>
      </c>
      <c r="C70" s="18"/>
      <c r="D70" s="19"/>
      <c r="E70" s="20"/>
      <c r="F70" s="19"/>
      <c r="G70" s="20"/>
      <c r="H70" s="19"/>
      <c r="I70" s="20"/>
      <c r="J70" s="19"/>
      <c r="K70" s="40"/>
    </row>
    <row r="71" spans="1:11" ht="15.75" customHeight="1">
      <c r="A71" s="103"/>
      <c r="B71" s="17" t="s">
        <v>44</v>
      </c>
      <c r="C71" s="18"/>
      <c r="D71" s="19"/>
      <c r="E71" s="20"/>
      <c r="F71" s="19"/>
      <c r="G71" s="20"/>
      <c r="H71" s="19"/>
      <c r="I71" s="20"/>
      <c r="J71" s="19"/>
      <c r="K71" s="40"/>
    </row>
    <row r="72" spans="1:11" ht="15.75" customHeight="1">
      <c r="A72" s="104"/>
      <c r="B72" s="22" t="s">
        <v>71</v>
      </c>
      <c r="C72" s="18"/>
      <c r="D72" s="19"/>
      <c r="E72" s="20"/>
      <c r="F72" s="19"/>
      <c r="G72" s="20"/>
      <c r="H72" s="19"/>
      <c r="I72" s="20"/>
      <c r="J72" s="19"/>
      <c r="K72" s="40"/>
    </row>
    <row r="73" spans="1:11" ht="15.75" customHeight="1">
      <c r="A73" s="102">
        <v>513</v>
      </c>
      <c r="B73" s="13" t="s">
        <v>17</v>
      </c>
      <c r="C73" s="14">
        <v>180</v>
      </c>
      <c r="D73" s="15">
        <v>2.8</v>
      </c>
      <c r="E73" s="16">
        <v>2.4</v>
      </c>
      <c r="F73" s="15">
        <v>14.3</v>
      </c>
      <c r="G73" s="16">
        <v>71.099999999999994</v>
      </c>
      <c r="H73" s="15">
        <v>0.03</v>
      </c>
      <c r="I73" s="16">
        <v>1.17</v>
      </c>
      <c r="J73" s="15">
        <v>113.4</v>
      </c>
      <c r="K73" s="39">
        <v>0.09</v>
      </c>
    </row>
    <row r="74" spans="1:11" ht="15.75" customHeight="1">
      <c r="A74" s="103"/>
      <c r="B74" s="17" t="s">
        <v>18</v>
      </c>
      <c r="C74" s="18"/>
      <c r="D74" s="19"/>
      <c r="E74" s="20"/>
      <c r="F74" s="19"/>
      <c r="G74" s="20"/>
      <c r="H74" s="19"/>
      <c r="I74" s="20"/>
      <c r="J74" s="19"/>
      <c r="K74" s="40"/>
    </row>
    <row r="75" spans="1:11" ht="15.75" customHeight="1">
      <c r="A75" s="103"/>
      <c r="B75" s="17" t="s">
        <v>19</v>
      </c>
      <c r="C75" s="18"/>
      <c r="D75" s="19"/>
      <c r="E75" s="20"/>
      <c r="F75" s="19"/>
      <c r="G75" s="20"/>
      <c r="H75" s="19"/>
      <c r="I75" s="20"/>
      <c r="J75" s="19"/>
      <c r="K75" s="40"/>
    </row>
    <row r="76" spans="1:11" ht="15.75" customHeight="1">
      <c r="A76" s="103"/>
      <c r="B76" s="17" t="s">
        <v>20</v>
      </c>
      <c r="C76" s="18"/>
      <c r="D76" s="19"/>
      <c r="E76" s="20"/>
      <c r="F76" s="19"/>
      <c r="G76" s="20"/>
      <c r="H76" s="19"/>
      <c r="I76" s="20"/>
      <c r="J76" s="19"/>
      <c r="K76" s="40"/>
    </row>
    <row r="77" spans="1:11" ht="18.75" customHeight="1">
      <c r="A77" s="104"/>
      <c r="B77" s="22" t="s">
        <v>21</v>
      </c>
      <c r="C77" s="23"/>
      <c r="D77" s="24"/>
      <c r="E77" s="25"/>
      <c r="F77" s="24"/>
      <c r="G77" s="25"/>
      <c r="H77" s="24"/>
      <c r="I77" s="25"/>
      <c r="J77" s="24"/>
      <c r="K77" s="41"/>
    </row>
    <row r="78" spans="1:11" ht="15.75" customHeight="1">
      <c r="A78" s="35">
        <v>114</v>
      </c>
      <c r="B78" s="43" t="s">
        <v>22</v>
      </c>
      <c r="C78" s="35">
        <v>50</v>
      </c>
      <c r="D78" s="26">
        <v>3.8</v>
      </c>
      <c r="E78" s="26">
        <v>0.4</v>
      </c>
      <c r="F78" s="26">
        <v>24.6</v>
      </c>
      <c r="G78" s="26">
        <v>117.5</v>
      </c>
      <c r="H78" s="25">
        <v>0.05</v>
      </c>
      <c r="I78" s="24">
        <v>0</v>
      </c>
      <c r="J78" s="25">
        <v>10</v>
      </c>
      <c r="K78" s="24">
        <v>0.5</v>
      </c>
    </row>
    <row r="79" spans="1:11" ht="15.75" customHeight="1">
      <c r="A79" s="121" t="s">
        <v>23</v>
      </c>
      <c r="B79" s="122"/>
      <c r="C79" s="36">
        <f t="shared" ref="C79:K79" si="4">SUM(C67:C78)</f>
        <v>430</v>
      </c>
      <c r="D79" s="4">
        <f t="shared" si="4"/>
        <v>12.7</v>
      </c>
      <c r="E79" s="4">
        <f t="shared" si="4"/>
        <v>10.1</v>
      </c>
      <c r="F79" s="4">
        <f t="shared" si="4"/>
        <v>69.7</v>
      </c>
      <c r="G79" s="4">
        <f t="shared" si="4"/>
        <v>402.6</v>
      </c>
      <c r="H79" s="4">
        <f t="shared" si="4"/>
        <v>0.15000000000000002</v>
      </c>
      <c r="I79" s="4">
        <f t="shared" si="4"/>
        <v>2.4699999999999998</v>
      </c>
      <c r="J79" s="4">
        <f t="shared" si="4"/>
        <v>256.20000000000005</v>
      </c>
      <c r="K79" s="4">
        <f t="shared" si="4"/>
        <v>1.03</v>
      </c>
    </row>
    <row r="80" spans="1:11" ht="17.25" customHeight="1">
      <c r="A80" s="134" t="s">
        <v>24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7"/>
    </row>
    <row r="81" spans="1:11" ht="15.75" customHeight="1">
      <c r="A81" s="33">
        <v>535</v>
      </c>
      <c r="B81" s="51" t="s">
        <v>25</v>
      </c>
      <c r="C81" s="94">
        <v>180</v>
      </c>
      <c r="D81" s="56">
        <v>5.2</v>
      </c>
      <c r="E81" s="95">
        <v>4.5</v>
      </c>
      <c r="F81" s="56">
        <v>7.2</v>
      </c>
      <c r="G81" s="56">
        <v>90</v>
      </c>
      <c r="H81" s="56">
        <v>7.0000000000000007E-2</v>
      </c>
      <c r="I81" s="56">
        <v>1.2</v>
      </c>
      <c r="J81" s="56">
        <v>216</v>
      </c>
      <c r="K81" s="56">
        <v>0.18</v>
      </c>
    </row>
    <row r="82" spans="1:11" ht="15.75" customHeight="1">
      <c r="A82" s="54"/>
      <c r="B82" s="66"/>
      <c r="C82" s="66"/>
      <c r="D82" s="66"/>
      <c r="E82" s="66"/>
      <c r="F82" s="66"/>
      <c r="G82" s="66"/>
      <c r="H82" s="66"/>
      <c r="I82" s="66"/>
      <c r="J82" s="66"/>
      <c r="K82" s="72"/>
    </row>
    <row r="83" spans="1:11" ht="19.5" customHeight="1">
      <c r="A83" s="129" t="s">
        <v>26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1"/>
    </row>
    <row r="84" spans="1:11" ht="31.5">
      <c r="A84" s="105">
        <v>2</v>
      </c>
      <c r="B84" s="62" t="s">
        <v>27</v>
      </c>
      <c r="C84" s="5">
        <v>50</v>
      </c>
      <c r="D84" s="15">
        <v>0.42</v>
      </c>
      <c r="E84" s="16">
        <v>2.52</v>
      </c>
      <c r="F84" s="15">
        <v>2.66</v>
      </c>
      <c r="G84" s="15">
        <v>35.01</v>
      </c>
      <c r="H84" s="16">
        <v>0.01</v>
      </c>
      <c r="I84" s="15">
        <v>6.44</v>
      </c>
      <c r="J84" s="16">
        <v>13.2</v>
      </c>
      <c r="K84" s="15">
        <v>0.5</v>
      </c>
    </row>
    <row r="85" spans="1:11" ht="15.75">
      <c r="A85" s="106"/>
      <c r="B85" s="63" t="s">
        <v>28</v>
      </c>
      <c r="C85" s="9"/>
      <c r="D85" s="19"/>
      <c r="E85" s="20"/>
      <c r="F85" s="19"/>
      <c r="G85" s="19"/>
      <c r="H85" s="20"/>
      <c r="I85" s="19"/>
      <c r="J85" s="20"/>
      <c r="K85" s="19"/>
    </row>
    <row r="86" spans="1:11" ht="15.75">
      <c r="A86" s="106"/>
      <c r="B86" s="63" t="s">
        <v>29</v>
      </c>
      <c r="C86" s="9"/>
      <c r="D86" s="19"/>
      <c r="E86" s="20"/>
      <c r="F86" s="19"/>
      <c r="G86" s="19"/>
      <c r="H86" s="20"/>
      <c r="I86" s="19"/>
      <c r="J86" s="20"/>
      <c r="K86" s="19"/>
    </row>
    <row r="87" spans="1:11" ht="15.75">
      <c r="A87" s="106"/>
      <c r="B87" s="63" t="s">
        <v>30</v>
      </c>
      <c r="C87" s="9"/>
      <c r="D87" s="19"/>
      <c r="E87" s="20"/>
      <c r="F87" s="19"/>
      <c r="G87" s="19"/>
      <c r="H87" s="20"/>
      <c r="I87" s="19"/>
      <c r="J87" s="20"/>
      <c r="K87" s="19"/>
    </row>
    <row r="88" spans="1:11" ht="15.75">
      <c r="A88" s="106"/>
      <c r="B88" s="63" t="s">
        <v>31</v>
      </c>
      <c r="C88" s="9"/>
      <c r="D88" s="19"/>
      <c r="E88" s="20"/>
      <c r="F88" s="19"/>
      <c r="G88" s="19"/>
      <c r="H88" s="20"/>
      <c r="I88" s="19"/>
      <c r="J88" s="20"/>
      <c r="K88" s="19"/>
    </row>
    <row r="89" spans="1:11" ht="15.75">
      <c r="A89" s="107"/>
      <c r="B89" s="64" t="s">
        <v>32</v>
      </c>
      <c r="C89" s="11"/>
      <c r="D89" s="24"/>
      <c r="E89" s="25"/>
      <c r="F89" s="24"/>
      <c r="G89" s="24"/>
      <c r="H89" s="25"/>
      <c r="I89" s="24"/>
      <c r="J89" s="25"/>
      <c r="K89" s="24"/>
    </row>
    <row r="90" spans="1:11" ht="15.75" customHeight="1">
      <c r="A90" s="105">
        <v>149</v>
      </c>
      <c r="B90" s="29" t="s">
        <v>72</v>
      </c>
      <c r="C90" s="30">
        <v>200</v>
      </c>
      <c r="D90" s="15">
        <v>1.8</v>
      </c>
      <c r="E90" s="16">
        <v>3.4</v>
      </c>
      <c r="F90" s="15">
        <v>12.1</v>
      </c>
      <c r="G90" s="16">
        <v>86</v>
      </c>
      <c r="H90" s="15">
        <v>0.15</v>
      </c>
      <c r="I90" s="16">
        <v>6.9</v>
      </c>
      <c r="J90" s="15">
        <v>15.2</v>
      </c>
      <c r="K90" s="39">
        <v>0.7</v>
      </c>
    </row>
    <row r="91" spans="1:11" ht="15.75" customHeight="1">
      <c r="A91" s="106"/>
      <c r="B91" s="31" t="s">
        <v>77</v>
      </c>
      <c r="C91" s="32"/>
      <c r="D91" s="19"/>
      <c r="E91" s="20"/>
      <c r="F91" s="19"/>
      <c r="G91" s="20"/>
      <c r="H91" s="19"/>
      <c r="I91" s="20"/>
      <c r="J91" s="19"/>
      <c r="K91" s="40"/>
    </row>
    <row r="92" spans="1:11" ht="15.75" customHeight="1">
      <c r="A92" s="106"/>
      <c r="B92" s="17" t="s">
        <v>78</v>
      </c>
      <c r="C92" s="18"/>
      <c r="D92" s="19"/>
      <c r="E92" s="20"/>
      <c r="F92" s="19"/>
      <c r="G92" s="20"/>
      <c r="H92" s="19"/>
      <c r="I92" s="20"/>
      <c r="J92" s="19"/>
      <c r="K92" s="40"/>
    </row>
    <row r="93" spans="1:11" ht="15.75" customHeight="1">
      <c r="A93" s="106"/>
      <c r="B93" s="17" t="s">
        <v>51</v>
      </c>
      <c r="C93" s="18"/>
      <c r="D93" s="19"/>
      <c r="E93" s="20"/>
      <c r="F93" s="19"/>
      <c r="G93" s="20"/>
      <c r="H93" s="19"/>
      <c r="I93" s="20"/>
      <c r="J93" s="19"/>
      <c r="K93" s="40"/>
    </row>
    <row r="94" spans="1:11" ht="15.75" customHeight="1">
      <c r="A94" s="106"/>
      <c r="B94" s="17" t="s">
        <v>33</v>
      </c>
      <c r="C94" s="18"/>
      <c r="D94" s="19"/>
      <c r="E94" s="20"/>
      <c r="F94" s="19"/>
      <c r="G94" s="20"/>
      <c r="H94" s="19"/>
      <c r="I94" s="20"/>
      <c r="J94" s="19"/>
      <c r="K94" s="40"/>
    </row>
    <row r="95" spans="1:11" ht="15.75" customHeight="1">
      <c r="A95" s="106"/>
      <c r="B95" s="17" t="s">
        <v>79</v>
      </c>
      <c r="C95" s="18"/>
      <c r="D95" s="19"/>
      <c r="E95" s="20"/>
      <c r="F95" s="19"/>
      <c r="G95" s="20"/>
      <c r="H95" s="19"/>
      <c r="I95" s="20"/>
      <c r="J95" s="19"/>
      <c r="K95" s="40"/>
    </row>
    <row r="96" spans="1:11" ht="15.75" customHeight="1">
      <c r="A96" s="107"/>
      <c r="B96" s="22" t="s">
        <v>80</v>
      </c>
      <c r="C96" s="23"/>
      <c r="D96" s="24"/>
      <c r="E96" s="25"/>
      <c r="F96" s="24"/>
      <c r="G96" s="25"/>
      <c r="H96" s="24"/>
      <c r="I96" s="25"/>
      <c r="J96" s="24"/>
      <c r="K96" s="41"/>
    </row>
    <row r="97" spans="1:11" ht="15.75" customHeight="1">
      <c r="A97" s="102">
        <v>386</v>
      </c>
      <c r="B97" s="61" t="s">
        <v>57</v>
      </c>
      <c r="C97" s="18">
        <v>70</v>
      </c>
      <c r="D97" s="19">
        <v>12.3</v>
      </c>
      <c r="E97" s="20">
        <v>12.1</v>
      </c>
      <c r="F97" s="19">
        <v>9.9</v>
      </c>
      <c r="G97" s="20">
        <v>199</v>
      </c>
      <c r="H97" s="19">
        <v>0.06</v>
      </c>
      <c r="I97" s="20">
        <v>0</v>
      </c>
      <c r="J97" s="19">
        <v>27.2</v>
      </c>
      <c r="K97" s="40">
        <v>2</v>
      </c>
    </row>
    <row r="98" spans="1:11" ht="15.75" customHeight="1">
      <c r="A98" s="103"/>
      <c r="B98" s="50" t="s">
        <v>62</v>
      </c>
      <c r="C98" s="18"/>
      <c r="D98" s="19"/>
      <c r="E98" s="20"/>
      <c r="F98" s="19"/>
      <c r="G98" s="20"/>
      <c r="H98" s="19"/>
      <c r="I98" s="20"/>
      <c r="J98" s="19"/>
      <c r="K98" s="40"/>
    </row>
    <row r="99" spans="1:11" ht="15.75" customHeight="1">
      <c r="A99" s="103"/>
      <c r="B99" s="50" t="s">
        <v>63</v>
      </c>
      <c r="C99" s="18"/>
      <c r="D99" s="19"/>
      <c r="E99" s="20"/>
      <c r="F99" s="19"/>
      <c r="G99" s="20"/>
      <c r="H99" s="19"/>
      <c r="I99" s="20"/>
      <c r="J99" s="19"/>
      <c r="K99" s="40"/>
    </row>
    <row r="100" spans="1:11" ht="15.75" customHeight="1">
      <c r="A100" s="103"/>
      <c r="B100" s="50" t="s">
        <v>64</v>
      </c>
      <c r="C100" s="18"/>
      <c r="D100" s="19"/>
      <c r="E100" s="20"/>
      <c r="F100" s="19"/>
      <c r="G100" s="20"/>
      <c r="H100" s="19"/>
      <c r="I100" s="20"/>
      <c r="J100" s="19"/>
      <c r="K100" s="40"/>
    </row>
    <row r="101" spans="1:11" ht="18.75" customHeight="1">
      <c r="A101" s="104"/>
      <c r="B101" s="50" t="s">
        <v>47</v>
      </c>
      <c r="C101" s="18"/>
      <c r="D101" s="19"/>
      <c r="E101" s="20"/>
      <c r="F101" s="19"/>
      <c r="G101" s="20"/>
      <c r="H101" s="19"/>
      <c r="I101" s="20"/>
      <c r="J101" s="19"/>
      <c r="K101" s="40"/>
    </row>
    <row r="102" spans="1:11" ht="18.75" customHeight="1">
      <c r="A102" s="105">
        <v>243</v>
      </c>
      <c r="B102" s="13" t="s">
        <v>52</v>
      </c>
      <c r="C102" s="14">
        <v>130</v>
      </c>
      <c r="D102" s="99">
        <v>7.4</v>
      </c>
      <c r="E102" s="16">
        <v>6.7</v>
      </c>
      <c r="F102" s="15">
        <v>32.130000000000003</v>
      </c>
      <c r="G102" s="16">
        <v>219.3</v>
      </c>
      <c r="H102" s="15">
        <v>0.17</v>
      </c>
      <c r="I102" s="16">
        <v>0</v>
      </c>
      <c r="J102" s="15">
        <v>12.35</v>
      </c>
      <c r="K102" s="39">
        <v>3.9</v>
      </c>
    </row>
    <row r="103" spans="1:11" ht="18.75" customHeight="1">
      <c r="A103" s="106"/>
      <c r="B103" s="17" t="s">
        <v>96</v>
      </c>
      <c r="C103" s="18"/>
      <c r="D103" s="19"/>
      <c r="E103" s="20"/>
      <c r="F103" s="19"/>
      <c r="G103" s="20"/>
      <c r="H103" s="19"/>
      <c r="I103" s="20"/>
      <c r="J103" s="19"/>
      <c r="K103" s="40"/>
    </row>
    <row r="104" spans="1:11" ht="15.75" customHeight="1">
      <c r="A104" s="106"/>
      <c r="B104" s="17" t="s">
        <v>97</v>
      </c>
      <c r="C104" s="18"/>
      <c r="D104" s="19"/>
      <c r="E104" s="20"/>
      <c r="F104" s="19"/>
      <c r="G104" s="20"/>
      <c r="H104" s="19"/>
      <c r="I104" s="20"/>
      <c r="J104" s="19"/>
      <c r="K104" s="40"/>
    </row>
    <row r="105" spans="1:11" ht="15.75" customHeight="1">
      <c r="A105" s="107"/>
      <c r="B105" s="22" t="s">
        <v>98</v>
      </c>
      <c r="C105" s="23"/>
      <c r="D105" s="24"/>
      <c r="E105" s="25"/>
      <c r="F105" s="24"/>
      <c r="G105" s="25"/>
      <c r="H105" s="24"/>
      <c r="I105" s="25"/>
      <c r="J105" s="24"/>
      <c r="K105" s="41"/>
    </row>
    <row r="106" spans="1:11" ht="18" customHeight="1">
      <c r="A106" s="33">
        <v>537</v>
      </c>
      <c r="B106" s="34" t="s">
        <v>48</v>
      </c>
      <c r="C106" s="60">
        <v>180</v>
      </c>
      <c r="D106" s="26">
        <v>1</v>
      </c>
      <c r="E106" s="52">
        <v>0.2</v>
      </c>
      <c r="F106" s="26">
        <v>20.2</v>
      </c>
      <c r="G106" s="52">
        <v>82</v>
      </c>
      <c r="H106" s="26">
        <v>0.02</v>
      </c>
      <c r="I106" s="52">
        <v>4</v>
      </c>
      <c r="J106" s="26">
        <v>14</v>
      </c>
      <c r="K106" s="42">
        <v>2.8</v>
      </c>
    </row>
    <row r="107" spans="1:11" ht="15.75" customHeight="1">
      <c r="A107" s="35">
        <v>114</v>
      </c>
      <c r="B107" s="43" t="s">
        <v>22</v>
      </c>
      <c r="C107" s="35">
        <v>30</v>
      </c>
      <c r="D107" s="26">
        <v>2.2000000000000002</v>
      </c>
      <c r="E107" s="26">
        <v>0.24</v>
      </c>
      <c r="F107" s="26">
        <v>14.8</v>
      </c>
      <c r="G107" s="26">
        <v>70</v>
      </c>
      <c r="H107" s="26">
        <v>0.03</v>
      </c>
      <c r="I107" s="26">
        <v>0</v>
      </c>
      <c r="J107" s="26">
        <v>6</v>
      </c>
      <c r="K107" s="26">
        <v>0.33</v>
      </c>
    </row>
    <row r="108" spans="1:11" ht="15.75" customHeight="1">
      <c r="A108" s="49">
        <v>115</v>
      </c>
      <c r="B108" s="43" t="s">
        <v>35</v>
      </c>
      <c r="C108" s="35">
        <v>30</v>
      </c>
      <c r="D108" s="26">
        <v>2</v>
      </c>
      <c r="E108" s="26">
        <v>0.36</v>
      </c>
      <c r="F108" s="26">
        <v>10</v>
      </c>
      <c r="G108" s="26">
        <v>52</v>
      </c>
      <c r="H108" s="26">
        <v>0.05</v>
      </c>
      <c r="I108" s="26">
        <v>0</v>
      </c>
      <c r="J108" s="26">
        <v>10.5</v>
      </c>
      <c r="K108" s="26">
        <v>1.2</v>
      </c>
    </row>
    <row r="109" spans="1:11" ht="19.5" customHeight="1">
      <c r="A109" s="119" t="s">
        <v>36</v>
      </c>
      <c r="B109" s="120"/>
      <c r="C109" s="44">
        <f t="shared" ref="C109:K109" si="5">SUM(C84:C108)</f>
        <v>690</v>
      </c>
      <c r="D109" s="45">
        <f t="shared" si="5"/>
        <v>27.12</v>
      </c>
      <c r="E109" s="45">
        <f t="shared" si="5"/>
        <v>25.519999999999996</v>
      </c>
      <c r="F109" s="45">
        <f t="shared" si="5"/>
        <v>101.79</v>
      </c>
      <c r="G109" s="45">
        <f t="shared" si="5"/>
        <v>743.31</v>
      </c>
      <c r="H109" s="45">
        <f t="shared" si="5"/>
        <v>0.49000000000000005</v>
      </c>
      <c r="I109" s="45">
        <f t="shared" si="5"/>
        <v>17.34</v>
      </c>
      <c r="J109" s="45">
        <f t="shared" si="5"/>
        <v>98.449999999999989</v>
      </c>
      <c r="K109" s="45">
        <f t="shared" si="5"/>
        <v>11.429999999999998</v>
      </c>
    </row>
    <row r="110" spans="1:11" ht="15.75">
      <c r="A110" s="129" t="s">
        <v>37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1"/>
    </row>
    <row r="111" spans="1:11" ht="15.75">
      <c r="A111" s="35">
        <v>607</v>
      </c>
      <c r="B111" s="6" t="s">
        <v>50</v>
      </c>
      <c r="C111" s="59">
        <v>50</v>
      </c>
      <c r="D111" s="8">
        <v>1.3</v>
      </c>
      <c r="E111" s="7">
        <v>1.6</v>
      </c>
      <c r="F111" s="8">
        <v>38.6</v>
      </c>
      <c r="G111" s="7">
        <v>175</v>
      </c>
      <c r="H111" s="8">
        <v>1.4999999999999999E-2</v>
      </c>
      <c r="I111" s="7">
        <v>0</v>
      </c>
      <c r="J111" s="8">
        <v>8</v>
      </c>
      <c r="K111" s="46">
        <v>0.8</v>
      </c>
    </row>
    <row r="112" spans="1:11" ht="15.75">
      <c r="A112" s="109">
        <v>504</v>
      </c>
      <c r="B112" s="83" t="s">
        <v>91</v>
      </c>
      <c r="C112" s="96">
        <v>180</v>
      </c>
      <c r="D112" s="84">
        <v>0.09</v>
      </c>
      <c r="E112" s="85">
        <v>0</v>
      </c>
      <c r="F112" s="84">
        <v>13.68</v>
      </c>
      <c r="G112" s="85">
        <v>54.9</v>
      </c>
      <c r="H112" s="84">
        <v>0</v>
      </c>
      <c r="I112" s="85">
        <v>2.52</v>
      </c>
      <c r="J112" s="84">
        <v>12.78</v>
      </c>
      <c r="K112" s="86">
        <v>0.36</v>
      </c>
    </row>
    <row r="113" spans="1:11" ht="15.75">
      <c r="A113" s="110"/>
      <c r="B113" s="70" t="s">
        <v>93</v>
      </c>
      <c r="C113" s="97"/>
      <c r="D113" s="74"/>
      <c r="E113" s="75"/>
      <c r="F113" s="74"/>
      <c r="G113" s="75"/>
      <c r="H113" s="74"/>
      <c r="I113" s="75"/>
      <c r="J113" s="74"/>
      <c r="K113" s="76"/>
    </row>
    <row r="114" spans="1:11" ht="15.75">
      <c r="A114" s="110"/>
      <c r="B114" s="70" t="s">
        <v>94</v>
      </c>
      <c r="C114" s="97"/>
      <c r="D114" s="74"/>
      <c r="E114" s="75"/>
      <c r="F114" s="74"/>
      <c r="G114" s="75"/>
      <c r="H114" s="74"/>
      <c r="I114" s="75"/>
      <c r="J114" s="74"/>
      <c r="K114" s="76"/>
    </row>
    <row r="115" spans="1:11" ht="15.75">
      <c r="A115" s="110"/>
      <c r="B115" s="70" t="s">
        <v>45</v>
      </c>
      <c r="C115" s="97"/>
      <c r="D115" s="74"/>
      <c r="E115" s="75"/>
      <c r="F115" s="74"/>
      <c r="G115" s="75"/>
      <c r="H115" s="74"/>
      <c r="I115" s="75"/>
      <c r="J115" s="74"/>
      <c r="K115" s="76"/>
    </row>
    <row r="116" spans="1:11" ht="15.75">
      <c r="A116" s="111"/>
      <c r="B116" s="90" t="s">
        <v>95</v>
      </c>
      <c r="C116" s="98"/>
      <c r="D116" s="87"/>
      <c r="E116" s="88"/>
      <c r="F116" s="87"/>
      <c r="G116" s="88"/>
      <c r="H116" s="87"/>
      <c r="I116" s="88"/>
      <c r="J116" s="87"/>
      <c r="K116" s="89"/>
    </row>
    <row r="117" spans="1:11" ht="18" customHeight="1">
      <c r="A117" s="119" t="s">
        <v>39</v>
      </c>
      <c r="B117" s="120"/>
      <c r="C117" s="27">
        <f t="shared" ref="C117:K117" si="6">SUM(C111:C116)</f>
        <v>230</v>
      </c>
      <c r="D117" s="28">
        <f t="shared" si="6"/>
        <v>1.3900000000000001</v>
      </c>
      <c r="E117" s="28">
        <f t="shared" si="6"/>
        <v>1.6</v>
      </c>
      <c r="F117" s="28">
        <f t="shared" si="6"/>
        <v>52.28</v>
      </c>
      <c r="G117" s="28">
        <f t="shared" si="6"/>
        <v>229.9</v>
      </c>
      <c r="H117" s="28">
        <f t="shared" si="6"/>
        <v>1.4999999999999999E-2</v>
      </c>
      <c r="I117" s="28">
        <f t="shared" si="6"/>
        <v>2.52</v>
      </c>
      <c r="J117" s="28">
        <f t="shared" si="6"/>
        <v>20.78</v>
      </c>
      <c r="K117" s="28">
        <f t="shared" si="6"/>
        <v>1.1600000000000001</v>
      </c>
    </row>
    <row r="118" spans="1:11" ht="15.75">
      <c r="A118" s="121" t="s">
        <v>40</v>
      </c>
      <c r="B118" s="122"/>
      <c r="C118" s="38">
        <v>1657</v>
      </c>
      <c r="D118" s="38">
        <v>61.81</v>
      </c>
      <c r="E118" s="38">
        <v>66.42</v>
      </c>
      <c r="F118" s="38">
        <v>209.42</v>
      </c>
      <c r="G118" s="38">
        <v>1661.2</v>
      </c>
      <c r="H118" s="38">
        <v>0.85</v>
      </c>
      <c r="I118" s="38">
        <v>22.87</v>
      </c>
      <c r="J118" s="38">
        <v>826.3</v>
      </c>
      <c r="K118" s="38">
        <v>15.04</v>
      </c>
    </row>
  </sheetData>
  <mergeCells count="50">
    <mergeCell ref="A79:B79"/>
    <mergeCell ref="A80:K80"/>
    <mergeCell ref="A90:A96"/>
    <mergeCell ref="A97:A101"/>
    <mergeCell ref="A102:A105"/>
    <mergeCell ref="A110:K110"/>
    <mergeCell ref="A83:K83"/>
    <mergeCell ref="A109:B109"/>
    <mergeCell ref="A84:A89"/>
    <mergeCell ref="A112:A116"/>
    <mergeCell ref="A117:B117"/>
    <mergeCell ref="A118:B118"/>
    <mergeCell ref="A5:A6"/>
    <mergeCell ref="A8:A13"/>
    <mergeCell ref="A14:A18"/>
    <mergeCell ref="A24:A29"/>
    <mergeCell ref="A64:A65"/>
    <mergeCell ref="A67:A72"/>
    <mergeCell ref="A73:A77"/>
    <mergeCell ref="A66:K66"/>
    <mergeCell ref="A61:B61"/>
    <mergeCell ref="A62:B62"/>
    <mergeCell ref="A30:A36"/>
    <mergeCell ref="A7:K7"/>
    <mergeCell ref="A20:B20"/>
    <mergeCell ref="A21:K21"/>
    <mergeCell ref="A23:K23"/>
    <mergeCell ref="J64:K64"/>
    <mergeCell ref="G64:G65"/>
    <mergeCell ref="A37:A41"/>
    <mergeCell ref="A42:A45"/>
    <mergeCell ref="B64:B65"/>
    <mergeCell ref="A49:B49"/>
    <mergeCell ref="A50:K50"/>
    <mergeCell ref="A57:B57"/>
    <mergeCell ref="A58:B58"/>
    <mergeCell ref="A60:B60"/>
    <mergeCell ref="C64:C65"/>
    <mergeCell ref="D64:F64"/>
    <mergeCell ref="H64:I64"/>
    <mergeCell ref="A52:A56"/>
    <mergeCell ref="G5:G6"/>
    <mergeCell ref="B5:B6"/>
    <mergeCell ref="C5:C6"/>
    <mergeCell ref="J5:K5"/>
    <mergeCell ref="A1:B1"/>
    <mergeCell ref="A2:B2"/>
    <mergeCell ref="A3:B3"/>
    <mergeCell ref="D5:F5"/>
    <mergeCell ref="H5:I5"/>
  </mergeCells>
  <pageMargins left="0.31496062992126" right="0.31496062992126" top="0.55118110236220497" bottom="0.55118110236220497" header="0.31496062992126" footer="0.31496062992126"/>
  <pageSetup paperSize="9" scale="65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