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19200" windowHeight="11025"/>
  </bookViews>
  <sheets>
    <sheet name="2.3" sheetId="8" r:id="rId1"/>
  </sheets>
  <definedNames>
    <definedName name="_xlnm.Print_Area" localSheetId="0">'2.3'!$A$1:$Y$120</definedName>
  </definedNames>
  <calcPr calcId="125725"/>
</workbook>
</file>

<file path=xl/calcChain.xml><?xml version="1.0" encoding="utf-8"?>
<calcChain xmlns="http://schemas.openxmlformats.org/spreadsheetml/2006/main">
  <c r="K119" i="8"/>
  <c r="J119"/>
  <c r="I119"/>
  <c r="H119"/>
  <c r="G119"/>
  <c r="F119"/>
  <c r="E119"/>
  <c r="D119"/>
  <c r="C119"/>
  <c r="K106"/>
  <c r="J106"/>
  <c r="I106"/>
  <c r="H106"/>
  <c r="G106"/>
  <c r="F106"/>
  <c r="E106"/>
  <c r="D106"/>
  <c r="C106"/>
  <c r="K77"/>
  <c r="J77"/>
  <c r="I77"/>
  <c r="I120" s="1"/>
  <c r="H77"/>
  <c r="G77"/>
  <c r="G120" s="1"/>
  <c r="F77"/>
  <c r="E77"/>
  <c r="E120" s="1"/>
  <c r="D77"/>
  <c r="C77"/>
  <c r="C120" s="1"/>
  <c r="K59"/>
  <c r="J59"/>
  <c r="I59"/>
  <c r="H59"/>
  <c r="G59"/>
  <c r="F59"/>
  <c r="E59"/>
  <c r="D59"/>
  <c r="C59"/>
  <c r="K46"/>
  <c r="J46"/>
  <c r="I46"/>
  <c r="H46"/>
  <c r="G46"/>
  <c r="F46"/>
  <c r="E46"/>
  <c r="D46"/>
  <c r="C46"/>
  <c r="K17"/>
  <c r="J17"/>
  <c r="I17"/>
  <c r="H17"/>
  <c r="G17"/>
  <c r="F17"/>
  <c r="E17"/>
  <c r="D17"/>
  <c r="C17"/>
  <c r="K120" l="1"/>
  <c r="D120"/>
  <c r="F120"/>
  <c r="H120"/>
  <c r="J120"/>
  <c r="C60"/>
  <c r="E60"/>
  <c r="G60"/>
  <c r="I60"/>
  <c r="K60"/>
  <c r="D60"/>
  <c r="F60"/>
  <c r="H60"/>
  <c r="J60"/>
</calcChain>
</file>

<file path=xl/sharedStrings.xml><?xml version="1.0" encoding="utf-8"?>
<sst xmlns="http://schemas.openxmlformats.org/spreadsheetml/2006/main" count="142" uniqueCount="93">
  <si>
    <t>Возрастная категория: с 1,5 до 3 лет</t>
  </si>
  <si>
    <t>№ рец.</t>
  </si>
  <si>
    <t>Прием пищи, наименование блюд</t>
  </si>
  <si>
    <t>Масса порций</t>
  </si>
  <si>
    <t>Пищевые вещества</t>
  </si>
  <si>
    <t>Энергетическая ценность (ккал)</t>
  </si>
  <si>
    <t>Витамины (мг)</t>
  </si>
  <si>
    <t>Минеральные вещества (мг)</t>
  </si>
  <si>
    <t>Б</t>
  </si>
  <si>
    <t>Ж</t>
  </si>
  <si>
    <t>У</t>
  </si>
  <si>
    <t>В1</t>
  </si>
  <si>
    <t>С</t>
  </si>
  <si>
    <t>Ca</t>
  </si>
  <si>
    <t>Fe</t>
  </si>
  <si>
    <t>Хлеб пшеничный</t>
  </si>
  <si>
    <t>ИТОГО ЗАВТРАК</t>
  </si>
  <si>
    <t>II завтрак</t>
  </si>
  <si>
    <t>Обед</t>
  </si>
  <si>
    <t>лук репчатый - 7,2</t>
  </si>
  <si>
    <t>сахар - 11,25</t>
  </si>
  <si>
    <t>Хлеб ржаной</t>
  </si>
  <si>
    <t>ИТОГО ОБЕД</t>
  </si>
  <si>
    <t>Полдник</t>
  </si>
  <si>
    <t>Чай с сахаром</t>
  </si>
  <si>
    <t>ИТОГО ПОЛДНИК</t>
  </si>
  <si>
    <t>ИТОГО ЗА ДЕНЬ</t>
  </si>
  <si>
    <t>Возрастная категория: с 3 до 7 лет</t>
  </si>
  <si>
    <t>Завтрак</t>
  </si>
  <si>
    <t>сахар - 13,5</t>
  </si>
  <si>
    <t>Сок</t>
  </si>
  <si>
    <t>морковь - 7,5</t>
  </si>
  <si>
    <t>масло сл. - 1,8</t>
  </si>
  <si>
    <t>морковь - 10,0</t>
  </si>
  <si>
    <t>масло сл. - 2,1</t>
  </si>
  <si>
    <t>День: 3</t>
  </si>
  <si>
    <t>молоко - 50,0</t>
  </si>
  <si>
    <t>Йогурт</t>
  </si>
  <si>
    <t>Омлет натуральный</t>
  </si>
  <si>
    <t>яйцо - 1 шт.</t>
  </si>
  <si>
    <t>яйцо - 1,5 шт.</t>
  </si>
  <si>
    <t>сахар - 1,2</t>
  </si>
  <si>
    <t>говядина - 44,4</t>
  </si>
  <si>
    <t>хлеб пш. - 9,0</t>
  </si>
  <si>
    <t>вода - 15,6</t>
  </si>
  <si>
    <t>говядина - 51,8</t>
  </si>
  <si>
    <t>хлеб пш. - 10,0</t>
  </si>
  <si>
    <t>вода - 18,2</t>
  </si>
  <si>
    <t>Неделя: 2-ая</t>
  </si>
  <si>
    <t>Суп молочный с макаронными изделиями</t>
  </si>
  <si>
    <t>вермишель - 12,0</t>
  </si>
  <si>
    <t>молоко - 105,0</t>
  </si>
  <si>
    <t>вода -45,0</t>
  </si>
  <si>
    <t>масло сл. -1,5</t>
  </si>
  <si>
    <t>вермишель - 16,0</t>
  </si>
  <si>
    <t>молоко - 140,0</t>
  </si>
  <si>
    <t>вода -60,0</t>
  </si>
  <si>
    <t>сахар - 1,6</t>
  </si>
  <si>
    <t>масло сл. -2,0</t>
  </si>
  <si>
    <t>Суп картофельный с бабовыми</t>
  </si>
  <si>
    <t>горох - 12,1</t>
  </si>
  <si>
    <t>картофель - 50,0</t>
  </si>
  <si>
    <t>масло сл. - 3,0</t>
  </si>
  <si>
    <t>вода или бульон-97</t>
  </si>
  <si>
    <t>горох - 16,2</t>
  </si>
  <si>
    <t>картофель - 66,0</t>
  </si>
  <si>
    <t>масло сл. - 4,0</t>
  </si>
  <si>
    <t>вода или бульон-130</t>
  </si>
  <si>
    <t>масло сл.- 5</t>
  </si>
  <si>
    <t>молоко - 57,69</t>
  </si>
  <si>
    <t>масло сл.- 5,76</t>
  </si>
  <si>
    <t>чай -1</t>
  </si>
  <si>
    <t>Рис отварной</t>
  </si>
  <si>
    <t>Крупа рисовая-39,2</t>
  </si>
  <si>
    <t>Масло сливочное-4,9</t>
  </si>
  <si>
    <t>Крупа рисовая-46,4</t>
  </si>
  <si>
    <t>Масло сливочное-5,8</t>
  </si>
  <si>
    <t>Масло растительное - 5</t>
  </si>
  <si>
    <t>Салат Витаминный</t>
  </si>
  <si>
    <t>Капуста бел - 20</t>
  </si>
  <si>
    <t>Яблоки свежие - 11,2</t>
  </si>
  <si>
    <t>Морковь - 12,8</t>
  </si>
  <si>
    <t>Сахар - 2</t>
  </si>
  <si>
    <t>Масло растительное - 4</t>
  </si>
  <si>
    <t>Лимонная кислота - 0,04</t>
  </si>
  <si>
    <t>Капуста бел - 25</t>
  </si>
  <si>
    <t>Яблоки свежие - 14</t>
  </si>
  <si>
    <t>Морковь - 16</t>
  </si>
  <si>
    <t>Сахар - 2,5</t>
  </si>
  <si>
    <t>Лимонная кислота - 0,05</t>
  </si>
  <si>
    <t>вода - 112,5</t>
  </si>
  <si>
    <t>вода - 135</t>
  </si>
  <si>
    <t>Фрикадельки из говядины пар.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</si>
</sst>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charset val="13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152">
    <xf numFmtId="0" fontId="0" fillId="0" borderId="0" xfId="0"/>
    <xf numFmtId="2" fontId="0" fillId="0" borderId="0" xfId="0" applyNumberFormat="1"/>
    <xf numFmtId="0" fontId="2" fillId="0" borderId="0" xfId="0" applyFont="1"/>
    <xf numFmtId="2" fontId="2" fillId="0" borderId="0" xfId="0" applyNumberFormat="1" applyFont="1"/>
    <xf numFmtId="2" fontId="1" fillId="0" borderId="6" xfId="0" applyNumberFormat="1" applyFont="1" applyBorder="1" applyAlignment="1">
      <alignment horizontal="center" vertical="top"/>
    </xf>
    <xf numFmtId="0" fontId="3" fillId="0" borderId="7" xfId="0" applyFont="1" applyBorder="1" applyAlignment="1">
      <alignment vertical="top"/>
    </xf>
    <xf numFmtId="0" fontId="2" fillId="0" borderId="1" xfId="0" applyFont="1" applyBorder="1" applyAlignment="1">
      <alignment horizontal="center" vertical="center"/>
    </xf>
    <xf numFmtId="2" fontId="2" fillId="0" borderId="0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top"/>
    </xf>
    <xf numFmtId="2" fontId="2" fillId="0" borderId="1" xfId="0" applyNumberFormat="1" applyFont="1" applyBorder="1" applyAlignment="1">
      <alignment horizontal="center" vertical="top"/>
    </xf>
    <xf numFmtId="2" fontId="2" fillId="0" borderId="8" xfId="0" applyNumberFormat="1" applyFont="1" applyBorder="1" applyAlignment="1">
      <alignment horizontal="center" vertical="top"/>
    </xf>
    <xf numFmtId="0" fontId="2" fillId="0" borderId="10" xfId="0" applyFont="1" applyBorder="1"/>
    <xf numFmtId="0" fontId="2" fillId="0" borderId="0" xfId="0" applyFont="1" applyBorder="1" applyAlignment="1">
      <alignment horizontal="center" vertical="top"/>
    </xf>
    <xf numFmtId="2" fontId="2" fillId="0" borderId="10" xfId="0" applyNumberFormat="1" applyFont="1" applyBorder="1" applyAlignment="1">
      <alignment horizontal="center" vertical="top"/>
    </xf>
    <xf numFmtId="2" fontId="2" fillId="0" borderId="0" xfId="0" applyNumberFormat="1" applyFont="1" applyBorder="1" applyAlignment="1">
      <alignment horizontal="center" vertical="top"/>
    </xf>
    <xf numFmtId="0" fontId="2" fillId="0" borderId="5" xfId="0" applyFont="1" applyBorder="1" applyAlignment="1">
      <alignment horizontal="center" vertical="top"/>
    </xf>
    <xf numFmtId="0" fontId="2" fillId="0" borderId="5" xfId="0" applyFont="1" applyBorder="1"/>
    <xf numFmtId="0" fontId="2" fillId="0" borderId="12" xfId="0" applyFont="1" applyBorder="1" applyAlignment="1">
      <alignment horizontal="center" vertical="top"/>
    </xf>
    <xf numFmtId="2" fontId="2" fillId="0" borderId="5" xfId="0" applyNumberFormat="1" applyFont="1" applyBorder="1" applyAlignment="1">
      <alignment horizontal="center" vertical="top"/>
    </xf>
    <xf numFmtId="2" fontId="2" fillId="0" borderId="12" xfId="0" applyNumberFormat="1" applyFont="1" applyBorder="1" applyAlignment="1">
      <alignment horizontal="center" vertical="top"/>
    </xf>
    <xf numFmtId="0" fontId="3" fillId="0" borderId="5" xfId="0" applyFont="1" applyBorder="1" applyAlignment="1">
      <alignment horizontal="left" vertical="top"/>
    </xf>
    <xf numFmtId="2" fontId="2" fillId="0" borderId="6" xfId="0" applyNumberFormat="1" applyFont="1" applyBorder="1" applyAlignment="1">
      <alignment horizontal="center" vertical="top"/>
    </xf>
    <xf numFmtId="0" fontId="1" fillId="0" borderId="5" xfId="0" applyFont="1" applyBorder="1" applyAlignment="1">
      <alignment horizontal="center" vertical="top"/>
    </xf>
    <xf numFmtId="2" fontId="1" fillId="0" borderId="5" xfId="0" applyNumberFormat="1" applyFont="1" applyBorder="1" applyAlignment="1">
      <alignment horizontal="center" vertical="top"/>
    </xf>
    <xf numFmtId="0" fontId="3" fillId="0" borderId="1" xfId="0" applyFont="1" applyBorder="1" applyAlignment="1">
      <alignment wrapText="1"/>
    </xf>
    <xf numFmtId="0" fontId="2" fillId="0" borderId="8" xfId="0" applyFont="1" applyBorder="1" applyAlignment="1">
      <alignment horizontal="center" vertical="top" wrapText="1"/>
    </xf>
    <xf numFmtId="0" fontId="2" fillId="0" borderId="10" xfId="0" applyFont="1" applyBorder="1" applyAlignment="1">
      <alignment wrapText="1"/>
    </xf>
    <xf numFmtId="0" fontId="2" fillId="0" borderId="0" xfId="0" applyFont="1" applyBorder="1" applyAlignment="1">
      <alignment horizontal="center" vertical="top" wrapText="1"/>
    </xf>
    <xf numFmtId="2" fontId="4" fillId="0" borderId="10" xfId="0" applyNumberFormat="1" applyFont="1" applyBorder="1" applyAlignment="1">
      <alignment horizontal="center" vertical="top"/>
    </xf>
    <xf numFmtId="2" fontId="4" fillId="0" borderId="0" xfId="0" applyNumberFormat="1" applyFont="1" applyBorder="1" applyAlignment="1">
      <alignment horizontal="center" vertical="top"/>
    </xf>
    <xf numFmtId="0" fontId="4" fillId="0" borderId="10" xfId="0" applyFont="1" applyBorder="1"/>
    <xf numFmtId="0" fontId="3" fillId="0" borderId="1" xfId="0" applyFont="1" applyBorder="1" applyAlignment="1">
      <alignment vertical="top" wrapText="1"/>
    </xf>
    <xf numFmtId="0" fontId="2" fillId="0" borderId="2" xfId="0" applyFont="1" applyBorder="1" applyAlignment="1">
      <alignment horizontal="center" vertical="top"/>
    </xf>
    <xf numFmtId="0" fontId="3" fillId="0" borderId="6" xfId="0" applyFont="1" applyBorder="1" applyAlignment="1">
      <alignment vertical="top"/>
    </xf>
    <xf numFmtId="0" fontId="2" fillId="0" borderId="6" xfId="0" applyFont="1" applyBorder="1" applyAlignment="1">
      <alignment horizontal="center" vertical="top"/>
    </xf>
    <xf numFmtId="0" fontId="1" fillId="0" borderId="6" xfId="0" applyFont="1" applyBorder="1" applyAlignment="1">
      <alignment horizontal="center" vertical="top"/>
    </xf>
    <xf numFmtId="0" fontId="6" fillId="0" borderId="6" xfId="0" applyFont="1" applyBorder="1" applyAlignment="1">
      <alignment horizontal="center" vertical="top"/>
    </xf>
    <xf numFmtId="2" fontId="6" fillId="0" borderId="6" xfId="0" applyNumberFormat="1" applyFont="1" applyBorder="1" applyAlignment="1">
      <alignment horizontal="center" vertical="top"/>
    </xf>
    <xf numFmtId="2" fontId="2" fillId="0" borderId="14" xfId="0" applyNumberFormat="1" applyFont="1" applyBorder="1" applyAlignment="1">
      <alignment horizontal="center" vertical="top"/>
    </xf>
    <xf numFmtId="2" fontId="2" fillId="0" borderId="15" xfId="0" applyNumberFormat="1" applyFont="1" applyBorder="1" applyAlignment="1">
      <alignment horizontal="center" vertical="top"/>
    </xf>
    <xf numFmtId="2" fontId="2" fillId="0" borderId="13" xfId="0" applyNumberFormat="1" applyFont="1" applyBorder="1" applyAlignment="1">
      <alignment horizontal="center" vertical="top"/>
    </xf>
    <xf numFmtId="2" fontId="2" fillId="0" borderId="4" xfId="0" applyNumberFormat="1" applyFont="1" applyBorder="1" applyAlignment="1">
      <alignment horizontal="center" vertical="top"/>
    </xf>
    <xf numFmtId="0" fontId="2" fillId="0" borderId="8" xfId="0" applyFont="1" applyBorder="1" applyAlignment="1">
      <alignment horizontal="center" vertical="center"/>
    </xf>
    <xf numFmtId="2" fontId="2" fillId="0" borderId="5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left" vertical="top"/>
    </xf>
    <xf numFmtId="0" fontId="5" fillId="0" borderId="6" xfId="0" applyFont="1" applyBorder="1" applyAlignment="1">
      <alignment vertical="top"/>
    </xf>
    <xf numFmtId="0" fontId="4" fillId="0" borderId="6" xfId="0" applyNumberFormat="1" applyFont="1" applyBorder="1" applyAlignment="1">
      <alignment horizontal="center" vertical="top"/>
    </xf>
    <xf numFmtId="2" fontId="4" fillId="0" borderId="6" xfId="0" applyNumberFormat="1" applyFont="1" applyBorder="1" applyAlignment="1">
      <alignment horizontal="center" vertical="top"/>
    </xf>
    <xf numFmtId="2" fontId="4" fillId="0" borderId="6" xfId="0" applyNumberFormat="1" applyFont="1" applyFill="1" applyBorder="1" applyAlignment="1">
      <alignment horizontal="center" vertical="top"/>
    </xf>
    <xf numFmtId="0" fontId="2" fillId="0" borderId="5" xfId="0" applyFont="1" applyBorder="1" applyAlignment="1">
      <alignment horizontal="center" vertical="center"/>
    </xf>
    <xf numFmtId="0" fontId="2" fillId="0" borderId="10" xfId="0" applyFont="1" applyBorder="1" applyAlignment="1">
      <alignment vertical="top"/>
    </xf>
    <xf numFmtId="0" fontId="2" fillId="0" borderId="10" xfId="0" applyFont="1" applyBorder="1" applyAlignment="1">
      <alignment vertical="top" wrapText="1"/>
    </xf>
    <xf numFmtId="0" fontId="3" fillId="0" borderId="5" xfId="0" applyFont="1" applyBorder="1" applyAlignment="1">
      <alignment vertical="top"/>
    </xf>
    <xf numFmtId="0" fontId="1" fillId="0" borderId="6" xfId="0" applyFont="1" applyBorder="1" applyAlignment="1">
      <alignment horizontal="center" vertical="center"/>
    </xf>
    <xf numFmtId="2" fontId="1" fillId="0" borderId="6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2" fillId="0" borderId="3" xfId="0" applyNumberFormat="1" applyFont="1" applyBorder="1" applyAlignment="1">
      <alignment horizontal="center" vertical="top"/>
    </xf>
    <xf numFmtId="0" fontId="7" fillId="0" borderId="6" xfId="0" applyNumberFormat="1" applyFont="1" applyBorder="1" applyAlignment="1">
      <alignment horizontal="center" vertical="top"/>
    </xf>
    <xf numFmtId="2" fontId="7" fillId="0" borderId="6" xfId="0" applyNumberFormat="1" applyFont="1" applyBorder="1" applyAlignment="1">
      <alignment horizontal="center" vertical="top"/>
    </xf>
    <xf numFmtId="2" fontId="7" fillId="0" borderId="6" xfId="0" applyNumberFormat="1" applyFont="1" applyFill="1" applyBorder="1" applyAlignment="1">
      <alignment horizontal="center" vertical="top"/>
    </xf>
    <xf numFmtId="0" fontId="2" fillId="0" borderId="9" xfId="0" applyFont="1" applyBorder="1" applyAlignment="1">
      <alignment vertical="top"/>
    </xf>
    <xf numFmtId="0" fontId="2" fillId="0" borderId="11" xfId="0" applyFont="1" applyBorder="1" applyAlignment="1">
      <alignment vertical="top"/>
    </xf>
    <xf numFmtId="0" fontId="2" fillId="0" borderId="15" xfId="0" applyFont="1" applyBorder="1" applyAlignment="1">
      <alignment horizontal="center" vertical="top"/>
    </xf>
    <xf numFmtId="0" fontId="3" fillId="0" borderId="1" xfId="0" applyFont="1" applyBorder="1" applyAlignment="1">
      <alignment vertical="top"/>
    </xf>
    <xf numFmtId="2" fontId="8" fillId="0" borderId="0" xfId="0" applyNumberFormat="1" applyFont="1" applyBorder="1" applyAlignment="1">
      <alignment horizontal="center" vertical="top"/>
    </xf>
    <xf numFmtId="2" fontId="2" fillId="0" borderId="0" xfId="0" applyNumberFormat="1" applyFont="1" applyBorder="1" applyAlignment="1">
      <alignment horizontal="center"/>
    </xf>
    <xf numFmtId="0" fontId="2" fillId="0" borderId="6" xfId="0" applyFont="1" applyBorder="1" applyAlignment="1">
      <alignment horizontal="center" vertical="center"/>
    </xf>
    <xf numFmtId="2" fontId="2" fillId="0" borderId="6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top"/>
    </xf>
    <xf numFmtId="0" fontId="3" fillId="0" borderId="1" xfId="0" applyFont="1" applyBorder="1" applyAlignment="1">
      <alignment horizontal="left" wrapText="1"/>
    </xf>
    <xf numFmtId="0" fontId="2" fillId="0" borderId="5" xfId="0" applyFont="1" applyBorder="1" applyAlignment="1">
      <alignment vertical="top"/>
    </xf>
    <xf numFmtId="0" fontId="3" fillId="0" borderId="10" xfId="0" applyFont="1" applyBorder="1" applyAlignment="1">
      <alignment vertical="top"/>
    </xf>
    <xf numFmtId="0" fontId="2" fillId="0" borderId="6" xfId="0" applyFont="1" applyBorder="1" applyAlignment="1">
      <alignment horizontal="center"/>
    </xf>
    <xf numFmtId="2" fontId="6" fillId="0" borderId="0" xfId="0" applyNumberFormat="1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top"/>
    </xf>
    <xf numFmtId="2" fontId="4" fillId="0" borderId="8" xfId="0" applyNumberFormat="1" applyFont="1" applyBorder="1" applyAlignment="1">
      <alignment horizontal="center" vertical="top"/>
    </xf>
    <xf numFmtId="0" fontId="2" fillId="0" borderId="0" xfId="0" applyFont="1" applyBorder="1" applyAlignment="1">
      <alignment vertical="top"/>
    </xf>
    <xf numFmtId="0" fontId="2" fillId="0" borderId="12" xfId="0" applyFont="1" applyBorder="1" applyAlignment="1">
      <alignment vertical="top"/>
    </xf>
    <xf numFmtId="2" fontId="6" fillId="0" borderId="0" xfId="0" applyNumberFormat="1" applyFont="1" applyBorder="1" applyAlignment="1">
      <alignment horizontal="center" vertical="top"/>
    </xf>
    <xf numFmtId="2" fontId="1" fillId="0" borderId="0" xfId="0" applyNumberFormat="1" applyFont="1" applyBorder="1" applyAlignment="1">
      <alignment horizontal="center" vertical="top" wrapText="1"/>
    </xf>
    <xf numFmtId="2" fontId="1" fillId="0" borderId="0" xfId="0" applyNumberFormat="1" applyFont="1" applyBorder="1" applyAlignment="1">
      <alignment horizontal="center" vertical="top"/>
    </xf>
    <xf numFmtId="0" fontId="1" fillId="0" borderId="0" xfId="0" applyFont="1" applyBorder="1" applyAlignment="1">
      <alignment horizontal="left" vertical="top"/>
    </xf>
    <xf numFmtId="2" fontId="1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left"/>
    </xf>
    <xf numFmtId="0" fontId="2" fillId="0" borderId="15" xfId="0" applyFont="1" applyBorder="1" applyAlignment="1">
      <alignment vertical="top"/>
    </xf>
    <xf numFmtId="0" fontId="2" fillId="0" borderId="13" xfId="0" applyFont="1" applyBorder="1" applyAlignment="1">
      <alignment vertical="top"/>
    </xf>
    <xf numFmtId="0" fontId="2" fillId="0" borderId="14" xfId="0" applyFont="1" applyBorder="1" applyAlignment="1">
      <alignment horizontal="center" vertical="center"/>
    </xf>
    <xf numFmtId="0" fontId="4" fillId="0" borderId="5" xfId="0" applyFont="1" applyBorder="1"/>
    <xf numFmtId="0" fontId="5" fillId="0" borderId="1" xfId="0" applyFont="1" applyBorder="1"/>
    <xf numFmtId="2" fontId="4" fillId="0" borderId="1" xfId="0" applyNumberFormat="1" applyFont="1" applyBorder="1" applyAlignment="1">
      <alignment horizontal="center"/>
    </xf>
    <xf numFmtId="2" fontId="4" fillId="0" borderId="8" xfId="0" applyNumberFormat="1" applyFont="1" applyBorder="1" applyAlignment="1">
      <alignment horizontal="center"/>
    </xf>
    <xf numFmtId="2" fontId="4" fillId="0" borderId="1" xfId="0" applyNumberFormat="1" applyFont="1" applyFill="1" applyBorder="1" applyAlignment="1">
      <alignment horizontal="center"/>
    </xf>
    <xf numFmtId="0" fontId="4" fillId="0" borderId="10" xfId="0" applyFont="1" applyFill="1" applyBorder="1"/>
    <xf numFmtId="2" fontId="4" fillId="0" borderId="0" xfId="0" applyNumberFormat="1" applyFont="1" applyBorder="1"/>
    <xf numFmtId="2" fontId="4" fillId="0" borderId="10" xfId="0" applyNumberFormat="1" applyFont="1" applyBorder="1"/>
    <xf numFmtId="2" fontId="4" fillId="0" borderId="10" xfId="0" applyNumberFormat="1" applyFont="1" applyFill="1" applyBorder="1"/>
    <xf numFmtId="0" fontId="7" fillId="0" borderId="1" xfId="0" applyFont="1" applyFill="1" applyBorder="1"/>
    <xf numFmtId="0" fontId="4" fillId="0" borderId="8" xfId="0" applyNumberFormat="1" applyFont="1" applyBorder="1" applyAlignment="1">
      <alignment horizontal="center"/>
    </xf>
    <xf numFmtId="0" fontId="4" fillId="0" borderId="0" xfId="0" applyNumberFormat="1" applyFont="1" applyBorder="1"/>
    <xf numFmtId="0" fontId="2" fillId="0" borderId="5" xfId="0" applyFont="1" applyBorder="1" applyAlignment="1">
      <alignment horizontal="center" vertical="top"/>
    </xf>
    <xf numFmtId="0" fontId="4" fillId="0" borderId="8" xfId="0" applyNumberFormat="1" applyFont="1" applyBorder="1" applyAlignment="1">
      <alignment horizontal="center" vertical="top"/>
    </xf>
    <xf numFmtId="0" fontId="4" fillId="0" borderId="0" xfId="0" applyNumberFormat="1" applyFont="1" applyBorder="1" applyAlignment="1">
      <alignment horizontal="center" vertical="top"/>
    </xf>
    <xf numFmtId="0" fontId="4" fillId="0" borderId="12" xfId="0" applyNumberFormat="1" applyFont="1" applyBorder="1" applyAlignment="1">
      <alignment horizontal="center" vertical="top"/>
    </xf>
    <xf numFmtId="2" fontId="4" fillId="0" borderId="5" xfId="0" applyNumberFormat="1" applyFont="1" applyBorder="1" applyAlignment="1">
      <alignment horizontal="center" vertical="top"/>
    </xf>
    <xf numFmtId="2" fontId="4" fillId="0" borderId="12" xfId="0" applyNumberFormat="1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2" fillId="0" borderId="10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2" fillId="0" borderId="10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2" fillId="0" borderId="10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top"/>
    </xf>
    <xf numFmtId="0" fontId="4" fillId="0" borderId="6" xfId="0" applyFont="1" applyBorder="1" applyAlignment="1">
      <alignment horizontal="center" vertical="top"/>
    </xf>
    <xf numFmtId="2" fontId="1" fillId="0" borderId="1" xfId="0" applyNumberFormat="1" applyFont="1" applyBorder="1" applyAlignment="1">
      <alignment horizontal="center" vertical="top" wrapText="1"/>
    </xf>
    <xf numFmtId="2" fontId="1" fillId="0" borderId="5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/>
    </xf>
    <xf numFmtId="0" fontId="2" fillId="0" borderId="10" xfId="0" applyFont="1" applyBorder="1" applyAlignment="1">
      <alignment horizontal="center" vertical="top"/>
    </xf>
    <xf numFmtId="0" fontId="2" fillId="0" borderId="7" xfId="0" applyFont="1" applyBorder="1" applyAlignment="1">
      <alignment horizontal="center" vertical="top"/>
    </xf>
    <xf numFmtId="0" fontId="2" fillId="0" borderId="9" xfId="0" applyFont="1" applyBorder="1" applyAlignment="1">
      <alignment horizontal="center" vertical="top"/>
    </xf>
    <xf numFmtId="0" fontId="2" fillId="0" borderId="11" xfId="0" applyFont="1" applyBorder="1" applyAlignment="1">
      <alignment horizontal="center" vertical="top"/>
    </xf>
    <xf numFmtId="0" fontId="1" fillId="0" borderId="0" xfId="0" applyFont="1" applyAlignment="1">
      <alignment horizontal="left" vertical="center"/>
    </xf>
    <xf numFmtId="2" fontId="1" fillId="0" borderId="2" xfId="0" applyNumberFormat="1" applyFont="1" applyBorder="1" applyAlignment="1">
      <alignment horizontal="center" vertical="top"/>
    </xf>
    <xf numFmtId="2" fontId="1" fillId="0" borderId="3" xfId="0" applyNumberFormat="1" applyFont="1" applyBorder="1" applyAlignment="1">
      <alignment horizontal="center" vertical="top"/>
    </xf>
    <xf numFmtId="2" fontId="1" fillId="0" borderId="4" xfId="0" applyNumberFormat="1" applyFont="1" applyBorder="1" applyAlignment="1">
      <alignment horizontal="center" vertical="top"/>
    </xf>
    <xf numFmtId="0" fontId="1" fillId="0" borderId="1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right"/>
    </xf>
    <xf numFmtId="0" fontId="1" fillId="0" borderId="4" xfId="0" applyFont="1" applyBorder="1" applyAlignment="1">
      <alignment horizontal="right"/>
    </xf>
    <xf numFmtId="0" fontId="1" fillId="0" borderId="2" xfId="0" applyFont="1" applyBorder="1" applyAlignment="1">
      <alignment horizontal="right" vertical="top"/>
    </xf>
    <xf numFmtId="0" fontId="1" fillId="0" borderId="4" xfId="0" applyFont="1" applyBorder="1" applyAlignment="1">
      <alignment horizontal="right" vertical="top"/>
    </xf>
    <xf numFmtId="0" fontId="1" fillId="0" borderId="1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left" vertical="top"/>
    </xf>
    <xf numFmtId="0" fontId="1" fillId="0" borderId="3" xfId="0" applyFont="1" applyBorder="1" applyAlignment="1">
      <alignment horizontal="left" vertical="top"/>
    </xf>
    <xf numFmtId="0" fontId="1" fillId="0" borderId="4" xfId="0" applyFont="1" applyBorder="1" applyAlignment="1">
      <alignment horizontal="left" vertical="top"/>
    </xf>
    <xf numFmtId="2" fontId="1" fillId="0" borderId="2" xfId="0" applyNumberFormat="1" applyFont="1" applyBorder="1" applyAlignment="1">
      <alignment horizontal="center" vertical="top" wrapText="1"/>
    </xf>
    <xf numFmtId="2" fontId="1" fillId="0" borderId="4" xfId="0" applyNumberFormat="1" applyFont="1" applyBorder="1" applyAlignment="1">
      <alignment horizontal="center" vertical="top" wrapText="1"/>
    </xf>
    <xf numFmtId="0" fontId="1" fillId="0" borderId="7" xfId="0" applyFont="1" applyBorder="1" applyAlignment="1">
      <alignment horizontal="left" vertical="top"/>
    </xf>
    <xf numFmtId="0" fontId="1" fillId="0" borderId="8" xfId="0" applyFont="1" applyBorder="1" applyAlignment="1">
      <alignment horizontal="left" vertical="top"/>
    </xf>
    <xf numFmtId="0" fontId="1" fillId="0" borderId="14" xfId="0" applyFont="1" applyBorder="1" applyAlignment="1">
      <alignment horizontal="left" vertical="top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14" xfId="0" applyFont="1" applyBorder="1" applyAlignment="1">
      <alignment horizontal="left"/>
    </xf>
    <xf numFmtId="0" fontId="4" fillId="0" borderId="6" xfId="0" applyFont="1" applyBorder="1" applyAlignment="1">
      <alignment horizontal="center" vertical="top"/>
    </xf>
    <xf numFmtId="0" fontId="4" fillId="0" borderId="7" xfId="0" applyFont="1" applyBorder="1" applyAlignment="1">
      <alignment horizontal="center" vertical="top"/>
    </xf>
    <xf numFmtId="0" fontId="4" fillId="0" borderId="9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120"/>
  <sheetViews>
    <sheetView tabSelected="1" view="pageBreakPreview" topLeftCell="A43" zoomScale="60" zoomScaleNormal="55" workbookViewId="0">
      <selection activeCell="A79" sqref="A79:K79"/>
    </sheetView>
  </sheetViews>
  <sheetFormatPr defaultColWidth="9" defaultRowHeight="15"/>
  <cols>
    <col min="1" max="1" width="7.85546875" customWidth="1"/>
    <col min="2" max="2" width="40.7109375" customWidth="1"/>
    <col min="3" max="3" width="10.28515625" customWidth="1"/>
    <col min="4" max="6" width="9.140625" style="1"/>
    <col min="7" max="7" width="18.5703125" style="1" customWidth="1"/>
    <col min="8" max="11" width="9.140625" style="1"/>
    <col min="12" max="24" width="9" style="1"/>
  </cols>
  <sheetData>
    <row r="1" spans="1:24" ht="15.75">
      <c r="A1" s="124" t="s">
        <v>35</v>
      </c>
      <c r="B1" s="124"/>
    </row>
    <row r="2" spans="1:24" ht="15.75">
      <c r="A2" s="124" t="s">
        <v>48</v>
      </c>
      <c r="B2" s="124"/>
    </row>
    <row r="3" spans="1:24" ht="15.75">
      <c r="A3" s="124" t="s">
        <v>0</v>
      </c>
      <c r="B3" s="124"/>
    </row>
    <row r="5" spans="1:24" ht="33.75" customHeight="1">
      <c r="A5" s="134" t="s">
        <v>1</v>
      </c>
      <c r="B5" s="128" t="s">
        <v>2</v>
      </c>
      <c r="C5" s="134" t="s">
        <v>3</v>
      </c>
      <c r="D5" s="125" t="s">
        <v>4</v>
      </c>
      <c r="E5" s="126"/>
      <c r="F5" s="127"/>
      <c r="G5" s="117" t="s">
        <v>5</v>
      </c>
      <c r="H5" s="125" t="s">
        <v>6</v>
      </c>
      <c r="I5" s="126"/>
      <c r="J5" s="139" t="s">
        <v>7</v>
      </c>
      <c r="K5" s="140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</row>
    <row r="6" spans="1:24" ht="15.75">
      <c r="A6" s="135"/>
      <c r="B6" s="129"/>
      <c r="C6" s="135"/>
      <c r="D6" s="4" t="s">
        <v>8</v>
      </c>
      <c r="E6" s="4" t="s">
        <v>9</v>
      </c>
      <c r="F6" s="4" t="s">
        <v>10</v>
      </c>
      <c r="G6" s="118"/>
      <c r="H6" s="4" t="s">
        <v>11</v>
      </c>
      <c r="I6" s="4" t="s">
        <v>12</v>
      </c>
      <c r="J6" s="4" t="s">
        <v>13</v>
      </c>
      <c r="K6" s="4" t="s">
        <v>14</v>
      </c>
      <c r="L6" s="82"/>
      <c r="M6" s="82"/>
      <c r="N6" s="82"/>
      <c r="O6" s="82"/>
      <c r="P6" s="82"/>
      <c r="Q6" s="82"/>
      <c r="R6" s="82"/>
      <c r="S6" s="82"/>
      <c r="T6" s="82"/>
      <c r="U6" s="82"/>
      <c r="V6" s="82"/>
      <c r="W6" s="82"/>
      <c r="X6" s="82"/>
    </row>
    <row r="7" spans="1:24" ht="15.75">
      <c r="A7" s="141" t="s">
        <v>28</v>
      </c>
      <c r="B7" s="142"/>
      <c r="C7" s="142"/>
      <c r="D7" s="142"/>
      <c r="E7" s="142"/>
      <c r="F7" s="142"/>
      <c r="G7" s="142"/>
      <c r="H7" s="142"/>
      <c r="I7" s="142"/>
      <c r="J7" s="142"/>
      <c r="K7" s="143"/>
      <c r="L7" s="83"/>
      <c r="M7" s="83"/>
      <c r="N7" s="83"/>
      <c r="O7" s="83"/>
      <c r="P7" s="83"/>
      <c r="Q7" s="83"/>
      <c r="R7" s="83"/>
      <c r="S7" s="83"/>
      <c r="T7" s="83"/>
      <c r="U7" s="83"/>
      <c r="V7" s="83"/>
      <c r="W7" s="83"/>
      <c r="X7" s="83"/>
    </row>
    <row r="8" spans="1:24" ht="15.75">
      <c r="A8" s="119">
        <v>307</v>
      </c>
      <c r="B8" s="71" t="s">
        <v>38</v>
      </c>
      <c r="C8" s="8">
        <v>130</v>
      </c>
      <c r="D8" s="9">
        <v>11.19</v>
      </c>
      <c r="E8" s="10">
        <v>17.3</v>
      </c>
      <c r="F8" s="9">
        <v>3</v>
      </c>
      <c r="G8" s="10">
        <v>212</v>
      </c>
      <c r="H8" s="9">
        <v>7.0000000000000007E-2</v>
      </c>
      <c r="I8" s="10">
        <v>0.39</v>
      </c>
      <c r="J8" s="9">
        <v>106</v>
      </c>
      <c r="K8" s="38">
        <v>2</v>
      </c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</row>
    <row r="9" spans="1:24" ht="15.75">
      <c r="A9" s="120"/>
      <c r="B9" s="26" t="s">
        <v>39</v>
      </c>
      <c r="C9" s="12"/>
      <c r="D9" s="13"/>
      <c r="E9" s="14"/>
      <c r="F9" s="13"/>
      <c r="G9" s="14"/>
      <c r="H9" s="13"/>
      <c r="I9" s="14"/>
      <c r="J9" s="13"/>
      <c r="K9" s="39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</row>
    <row r="10" spans="1:24" ht="15.75">
      <c r="A10" s="120"/>
      <c r="B10" s="11" t="s">
        <v>36</v>
      </c>
      <c r="C10" s="12"/>
      <c r="D10" s="13"/>
      <c r="E10" s="14"/>
      <c r="F10" s="13"/>
      <c r="G10" s="14"/>
      <c r="H10" s="13"/>
      <c r="I10" s="14"/>
      <c r="J10" s="13"/>
      <c r="K10" s="39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</row>
    <row r="11" spans="1:24" ht="15.75">
      <c r="A11" s="120"/>
      <c r="B11" s="11" t="s">
        <v>68</v>
      </c>
      <c r="C11" s="12"/>
      <c r="D11" s="13"/>
      <c r="E11" s="14"/>
      <c r="F11" s="13"/>
      <c r="G11" s="14"/>
      <c r="H11" s="13"/>
      <c r="I11" s="14"/>
      <c r="J11" s="13"/>
      <c r="K11" s="39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</row>
    <row r="12" spans="1:24" ht="15.75">
      <c r="A12" s="121">
        <v>502</v>
      </c>
      <c r="B12" s="5" t="s">
        <v>24</v>
      </c>
      <c r="C12" s="110">
        <v>150</v>
      </c>
      <c r="D12" s="10">
        <v>7.0000000000000007E-2</v>
      </c>
      <c r="E12" s="9">
        <v>0</v>
      </c>
      <c r="F12" s="10">
        <v>11.2</v>
      </c>
      <c r="G12" s="9">
        <v>45</v>
      </c>
      <c r="H12" s="10">
        <v>0</v>
      </c>
      <c r="I12" s="9">
        <v>0</v>
      </c>
      <c r="J12" s="10">
        <v>3.75</v>
      </c>
      <c r="K12" s="9">
        <v>0.3</v>
      </c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</row>
    <row r="13" spans="1:24" ht="15.75">
      <c r="A13" s="122"/>
      <c r="B13" s="61" t="s">
        <v>71</v>
      </c>
      <c r="C13" s="111"/>
      <c r="D13" s="14"/>
      <c r="E13" s="13"/>
      <c r="F13" s="14"/>
      <c r="G13" s="13"/>
      <c r="H13" s="14"/>
      <c r="I13" s="13"/>
      <c r="J13" s="14"/>
      <c r="K13" s="13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</row>
    <row r="14" spans="1:24" ht="15.75">
      <c r="A14" s="122"/>
      <c r="B14" s="50" t="s">
        <v>20</v>
      </c>
      <c r="C14" s="63"/>
      <c r="D14" s="14"/>
      <c r="E14" s="13"/>
      <c r="F14" s="14"/>
      <c r="G14" s="13"/>
      <c r="H14" s="14"/>
      <c r="I14" s="13"/>
      <c r="J14" s="14"/>
      <c r="K14" s="13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</row>
    <row r="15" spans="1:24" ht="15.75">
      <c r="A15" s="123"/>
      <c r="B15" s="62" t="s">
        <v>90</v>
      </c>
      <c r="C15" s="112"/>
      <c r="D15" s="19"/>
      <c r="E15" s="18"/>
      <c r="F15" s="19"/>
      <c r="G15" s="18"/>
      <c r="H15" s="19"/>
      <c r="I15" s="18"/>
      <c r="J15" s="19"/>
      <c r="K15" s="18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</row>
    <row r="16" spans="1:24" ht="19.5" customHeight="1">
      <c r="A16" s="34">
        <v>114</v>
      </c>
      <c r="B16" s="44" t="s">
        <v>15</v>
      </c>
      <c r="C16" s="34">
        <v>50</v>
      </c>
      <c r="D16" s="21">
        <v>3.8</v>
      </c>
      <c r="E16" s="21">
        <v>0.4</v>
      </c>
      <c r="F16" s="21">
        <v>24.6</v>
      </c>
      <c r="G16" s="21">
        <v>117.5</v>
      </c>
      <c r="H16" s="19">
        <v>0.05</v>
      </c>
      <c r="I16" s="18">
        <v>0</v>
      </c>
      <c r="J16" s="19">
        <v>10</v>
      </c>
      <c r="K16" s="18">
        <v>0.5</v>
      </c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</row>
    <row r="17" spans="1:24" ht="15.75">
      <c r="A17" s="130" t="s">
        <v>16</v>
      </c>
      <c r="B17" s="131"/>
      <c r="C17" s="53">
        <f t="shared" ref="C17:K17" si="0">SUM(C8:C16)</f>
        <v>330</v>
      </c>
      <c r="D17" s="54">
        <f t="shared" si="0"/>
        <v>15.059999999999999</v>
      </c>
      <c r="E17" s="54">
        <f t="shared" si="0"/>
        <v>17.7</v>
      </c>
      <c r="F17" s="54">
        <f t="shared" si="0"/>
        <v>38.799999999999997</v>
      </c>
      <c r="G17" s="54">
        <f t="shared" si="0"/>
        <v>374.5</v>
      </c>
      <c r="H17" s="54">
        <f t="shared" si="0"/>
        <v>0.12000000000000001</v>
      </c>
      <c r="I17" s="54">
        <f t="shared" si="0"/>
        <v>0.39</v>
      </c>
      <c r="J17" s="54">
        <f t="shared" si="0"/>
        <v>119.75</v>
      </c>
      <c r="K17" s="54">
        <f t="shared" si="0"/>
        <v>2.8</v>
      </c>
      <c r="L17" s="84"/>
      <c r="M17" s="84"/>
      <c r="N17" s="84"/>
      <c r="O17" s="84"/>
      <c r="P17" s="84"/>
      <c r="Q17" s="84"/>
      <c r="R17" s="84"/>
      <c r="S17" s="84"/>
      <c r="T17" s="84"/>
      <c r="U17" s="84"/>
      <c r="V17" s="84"/>
      <c r="W17" s="84"/>
      <c r="X17" s="84"/>
    </row>
    <row r="18" spans="1:24" ht="18" customHeight="1">
      <c r="A18" s="136" t="s">
        <v>17</v>
      </c>
      <c r="B18" s="137"/>
      <c r="C18" s="137"/>
      <c r="D18" s="137"/>
      <c r="E18" s="137"/>
      <c r="F18" s="137"/>
      <c r="G18" s="137"/>
      <c r="H18" s="137"/>
      <c r="I18" s="137"/>
      <c r="J18" s="137"/>
      <c r="K18" s="138"/>
      <c r="L18" s="83"/>
      <c r="M18" s="83"/>
      <c r="N18" s="83"/>
      <c r="O18" s="83"/>
      <c r="P18" s="83"/>
      <c r="Q18" s="83"/>
      <c r="R18" s="83"/>
      <c r="S18" s="83"/>
      <c r="T18" s="83"/>
      <c r="U18" s="83"/>
      <c r="V18" s="83"/>
      <c r="W18" s="83"/>
      <c r="X18" s="83"/>
    </row>
    <row r="19" spans="1:24" ht="18" customHeight="1">
      <c r="A19" s="116">
        <v>536</v>
      </c>
      <c r="B19" s="45" t="s">
        <v>37</v>
      </c>
      <c r="C19" s="58">
        <v>150</v>
      </c>
      <c r="D19" s="59">
        <v>5.5</v>
      </c>
      <c r="E19" s="59">
        <v>6.38</v>
      </c>
      <c r="F19" s="59">
        <v>8.18</v>
      </c>
      <c r="G19" s="60">
        <v>92.52</v>
      </c>
      <c r="H19" s="4">
        <v>0</v>
      </c>
      <c r="I19" s="4">
        <v>0</v>
      </c>
      <c r="J19" s="4">
        <v>3.75</v>
      </c>
      <c r="K19" s="4">
        <v>0.3</v>
      </c>
      <c r="L19" s="82"/>
      <c r="M19" s="82"/>
      <c r="N19" s="82"/>
      <c r="O19" s="82"/>
      <c r="P19" s="82"/>
      <c r="Q19" s="82"/>
      <c r="R19" s="82"/>
      <c r="S19" s="82"/>
      <c r="T19" s="82"/>
      <c r="U19" s="82"/>
      <c r="V19" s="82"/>
      <c r="W19" s="82"/>
      <c r="X19" s="82"/>
    </row>
    <row r="20" spans="1:24" ht="15.75">
      <c r="A20" s="144" t="s">
        <v>18</v>
      </c>
      <c r="B20" s="147"/>
      <c r="C20" s="147"/>
      <c r="D20" s="147"/>
      <c r="E20" s="147"/>
      <c r="F20" s="147"/>
      <c r="G20" s="147"/>
      <c r="H20" s="147"/>
      <c r="I20" s="147"/>
      <c r="J20" s="147"/>
      <c r="K20" s="148"/>
      <c r="L20" s="85"/>
      <c r="M20" s="85"/>
      <c r="N20" s="85"/>
      <c r="O20" s="85"/>
      <c r="P20" s="85"/>
      <c r="Q20" s="85"/>
      <c r="R20" s="85"/>
      <c r="S20" s="85"/>
      <c r="T20" s="85"/>
      <c r="U20" s="85"/>
      <c r="V20" s="85"/>
      <c r="W20" s="85"/>
      <c r="X20" s="85"/>
    </row>
    <row r="21" spans="1:24" ht="15.75">
      <c r="A21" s="149">
        <v>5</v>
      </c>
      <c r="B21" s="90" t="s">
        <v>78</v>
      </c>
      <c r="C21" s="102">
        <v>40</v>
      </c>
      <c r="D21" s="76">
        <v>0.44</v>
      </c>
      <c r="E21" s="77">
        <v>4.04</v>
      </c>
      <c r="F21" s="76">
        <v>4.2</v>
      </c>
      <c r="G21" s="76">
        <v>55.2</v>
      </c>
      <c r="H21" s="42">
        <v>1.6E-2</v>
      </c>
      <c r="I21" s="6">
        <v>6.16</v>
      </c>
      <c r="J21" s="6">
        <v>12</v>
      </c>
      <c r="K21" s="88">
        <v>0.3</v>
      </c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</row>
    <row r="22" spans="1:24" ht="15.75">
      <c r="A22" s="149"/>
      <c r="B22" s="30" t="s">
        <v>79</v>
      </c>
      <c r="C22" s="103"/>
      <c r="D22" s="28"/>
      <c r="E22" s="29"/>
      <c r="F22" s="28"/>
      <c r="G22" s="28"/>
      <c r="H22" s="78"/>
      <c r="I22" s="50"/>
      <c r="J22" s="50"/>
      <c r="K22" s="86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</row>
    <row r="23" spans="1:24" ht="15.75">
      <c r="A23" s="149"/>
      <c r="B23" s="30" t="s">
        <v>80</v>
      </c>
      <c r="C23" s="103"/>
      <c r="D23" s="28"/>
      <c r="E23" s="29"/>
      <c r="F23" s="28"/>
      <c r="G23" s="28"/>
      <c r="H23" s="78"/>
      <c r="I23" s="50"/>
      <c r="J23" s="50"/>
      <c r="K23" s="86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</row>
    <row r="24" spans="1:24" ht="15.75">
      <c r="A24" s="149"/>
      <c r="B24" s="30" t="s">
        <v>81</v>
      </c>
      <c r="C24" s="103"/>
      <c r="D24" s="28"/>
      <c r="E24" s="29"/>
      <c r="F24" s="28"/>
      <c r="G24" s="28"/>
      <c r="H24" s="78"/>
      <c r="I24" s="50"/>
      <c r="J24" s="50"/>
      <c r="K24" s="86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</row>
    <row r="25" spans="1:24" ht="15.75">
      <c r="A25" s="149"/>
      <c r="B25" s="30" t="s">
        <v>82</v>
      </c>
      <c r="C25" s="103"/>
      <c r="D25" s="28"/>
      <c r="E25" s="29"/>
      <c r="F25" s="28"/>
      <c r="G25" s="28"/>
      <c r="H25" s="78"/>
      <c r="I25" s="50"/>
      <c r="J25" s="50"/>
      <c r="K25" s="86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</row>
    <row r="26" spans="1:24" ht="15.75">
      <c r="A26" s="149"/>
      <c r="B26" s="30" t="s">
        <v>83</v>
      </c>
      <c r="C26" s="103"/>
      <c r="D26" s="28"/>
      <c r="E26" s="29"/>
      <c r="F26" s="28"/>
      <c r="G26" s="28"/>
      <c r="H26" s="78"/>
      <c r="I26" s="50"/>
      <c r="J26" s="50"/>
      <c r="K26" s="86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</row>
    <row r="27" spans="1:24" ht="15.75">
      <c r="A27" s="149"/>
      <c r="B27" s="89" t="s">
        <v>84</v>
      </c>
      <c r="C27" s="104"/>
      <c r="D27" s="105"/>
      <c r="E27" s="106"/>
      <c r="F27" s="105"/>
      <c r="G27" s="105"/>
      <c r="H27" s="79"/>
      <c r="I27" s="72"/>
      <c r="J27" s="72"/>
      <c r="K27" s="8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</row>
    <row r="28" spans="1:24" ht="15.75">
      <c r="A28" s="121">
        <v>149</v>
      </c>
      <c r="B28" s="24" t="s">
        <v>59</v>
      </c>
      <c r="C28" s="25">
        <v>150</v>
      </c>
      <c r="D28" s="9">
        <v>1.3</v>
      </c>
      <c r="E28" s="10">
        <v>2.5</v>
      </c>
      <c r="F28" s="9">
        <v>9</v>
      </c>
      <c r="G28" s="10">
        <v>64</v>
      </c>
      <c r="H28" s="9">
        <v>0.11700000000000001</v>
      </c>
      <c r="I28" s="10">
        <v>5.2</v>
      </c>
      <c r="J28" s="9">
        <v>11.4</v>
      </c>
      <c r="K28" s="38">
        <v>0.5</v>
      </c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</row>
    <row r="29" spans="1:24" ht="15.75">
      <c r="A29" s="122"/>
      <c r="B29" s="26" t="s">
        <v>60</v>
      </c>
      <c r="C29" s="27"/>
      <c r="D29" s="13"/>
      <c r="E29" s="14"/>
      <c r="F29" s="13"/>
      <c r="G29" s="14"/>
      <c r="H29" s="13"/>
      <c r="I29" s="14"/>
      <c r="J29" s="13"/>
      <c r="K29" s="39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</row>
    <row r="30" spans="1:24" ht="15.75">
      <c r="A30" s="122"/>
      <c r="B30" s="11" t="s">
        <v>61</v>
      </c>
      <c r="C30" s="12"/>
      <c r="D30" s="13"/>
      <c r="E30" s="14"/>
      <c r="F30" s="13"/>
      <c r="G30" s="14"/>
      <c r="H30" s="13"/>
      <c r="I30" s="14"/>
      <c r="J30" s="13"/>
      <c r="K30" s="39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</row>
    <row r="31" spans="1:24" ht="15.75">
      <c r="A31" s="122"/>
      <c r="B31" s="11" t="s">
        <v>31</v>
      </c>
      <c r="C31" s="12"/>
      <c r="D31" s="13"/>
      <c r="E31" s="14"/>
      <c r="F31" s="13"/>
      <c r="G31" s="14"/>
      <c r="H31" s="13"/>
      <c r="I31" s="14"/>
      <c r="J31" s="13"/>
      <c r="K31" s="39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</row>
    <row r="32" spans="1:24" ht="15.75">
      <c r="A32" s="122"/>
      <c r="B32" s="11" t="s">
        <v>19</v>
      </c>
      <c r="C32" s="12"/>
      <c r="D32" s="13"/>
      <c r="E32" s="14"/>
      <c r="F32" s="13"/>
      <c r="G32" s="14"/>
      <c r="H32" s="13"/>
      <c r="I32" s="14"/>
      <c r="J32" s="13"/>
      <c r="K32" s="39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</row>
    <row r="33" spans="1:24" ht="15.75">
      <c r="A33" s="122"/>
      <c r="B33" s="11" t="s">
        <v>62</v>
      </c>
      <c r="C33" s="12"/>
      <c r="D33" s="13"/>
      <c r="E33" s="14"/>
      <c r="F33" s="13"/>
      <c r="G33" s="14"/>
      <c r="H33" s="13"/>
      <c r="I33" s="14"/>
      <c r="J33" s="13"/>
      <c r="K33" s="39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</row>
    <row r="34" spans="1:24" ht="15.75">
      <c r="A34" s="123"/>
      <c r="B34" s="16" t="s">
        <v>63</v>
      </c>
      <c r="C34" s="17"/>
      <c r="D34" s="18"/>
      <c r="E34" s="19"/>
      <c r="F34" s="18"/>
      <c r="G34" s="19"/>
      <c r="H34" s="18"/>
      <c r="I34" s="19"/>
      <c r="J34" s="18"/>
      <c r="K34" s="40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</row>
    <row r="35" spans="1:24" ht="15.75">
      <c r="A35" s="121">
        <v>396</v>
      </c>
      <c r="B35" s="73" t="s">
        <v>92</v>
      </c>
      <c r="C35" s="12">
        <v>60</v>
      </c>
      <c r="D35" s="13">
        <v>8.5</v>
      </c>
      <c r="E35" s="14">
        <v>7.5</v>
      </c>
      <c r="F35" s="13">
        <v>4</v>
      </c>
      <c r="G35" s="14">
        <v>118</v>
      </c>
      <c r="H35" s="13">
        <v>0.03</v>
      </c>
      <c r="I35" s="14">
        <v>0</v>
      </c>
      <c r="J35" s="13">
        <v>5.4</v>
      </c>
      <c r="K35" s="39">
        <v>1.2</v>
      </c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</row>
    <row r="36" spans="1:24" ht="15.75">
      <c r="A36" s="122"/>
      <c r="B36" s="51" t="s">
        <v>42</v>
      </c>
      <c r="C36" s="12"/>
      <c r="D36" s="13"/>
      <c r="E36" s="14"/>
      <c r="F36" s="13"/>
      <c r="G36" s="14"/>
      <c r="H36" s="13"/>
      <c r="I36" s="14"/>
      <c r="J36" s="13"/>
      <c r="K36" s="39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</row>
    <row r="37" spans="1:24" ht="15.75">
      <c r="A37" s="122"/>
      <c r="B37" s="11" t="s">
        <v>43</v>
      </c>
      <c r="C37" s="12"/>
      <c r="D37" s="13"/>
      <c r="E37" s="14"/>
      <c r="F37" s="13"/>
      <c r="G37" s="14"/>
      <c r="H37" s="13"/>
      <c r="I37" s="14"/>
      <c r="J37" s="13"/>
      <c r="K37" s="39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</row>
    <row r="38" spans="1:24" ht="20.25" customHeight="1">
      <c r="A38" s="122"/>
      <c r="B38" s="11" t="s">
        <v>44</v>
      </c>
      <c r="C38" s="12"/>
      <c r="D38" s="13"/>
      <c r="E38" s="14"/>
      <c r="F38" s="13"/>
      <c r="G38" s="14"/>
      <c r="H38" s="13"/>
      <c r="I38" s="14"/>
      <c r="J38" s="13"/>
      <c r="K38" s="39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</row>
    <row r="39" spans="1:24" ht="15.75">
      <c r="A39" s="123"/>
      <c r="B39" s="11" t="s">
        <v>32</v>
      </c>
      <c r="C39" s="12"/>
      <c r="D39" s="13"/>
      <c r="E39" s="14"/>
      <c r="F39" s="13"/>
      <c r="G39" s="14"/>
      <c r="H39" s="13"/>
      <c r="I39" s="14"/>
      <c r="J39" s="13"/>
      <c r="K39" s="39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</row>
    <row r="40" spans="1:24" ht="15.75">
      <c r="A40" s="150">
        <v>246</v>
      </c>
      <c r="B40" s="98" t="s">
        <v>72</v>
      </c>
      <c r="C40" s="99">
        <v>110</v>
      </c>
      <c r="D40" s="91">
        <v>2.7</v>
      </c>
      <c r="E40" s="92">
        <v>4.4000000000000004</v>
      </c>
      <c r="F40" s="91">
        <v>27.35</v>
      </c>
      <c r="G40" s="93">
        <v>160.6</v>
      </c>
      <c r="H40" s="69">
        <v>0.02</v>
      </c>
      <c r="I40" s="6">
        <v>0</v>
      </c>
      <c r="J40" s="6">
        <v>3.6</v>
      </c>
      <c r="K40" s="88">
        <v>0.4</v>
      </c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</row>
    <row r="41" spans="1:24" ht="15.75">
      <c r="A41" s="151"/>
      <c r="B41" s="94" t="s">
        <v>73</v>
      </c>
      <c r="C41" s="100"/>
      <c r="D41" s="96"/>
      <c r="E41" s="95"/>
      <c r="F41" s="96"/>
      <c r="G41" s="97"/>
      <c r="H41" s="61"/>
      <c r="I41" s="50"/>
      <c r="J41" s="50"/>
      <c r="K41" s="86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</row>
    <row r="42" spans="1:24" ht="15.75">
      <c r="A42" s="151"/>
      <c r="B42" s="94" t="s">
        <v>74</v>
      </c>
      <c r="C42" s="100"/>
      <c r="D42" s="96"/>
      <c r="E42" s="95"/>
      <c r="F42" s="96"/>
      <c r="G42" s="97"/>
      <c r="H42" s="61"/>
      <c r="I42" s="50"/>
      <c r="J42" s="50"/>
      <c r="K42" s="86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</row>
    <row r="43" spans="1:24" ht="15.75">
      <c r="A43" s="74">
        <v>537</v>
      </c>
      <c r="B43" s="33" t="s">
        <v>30</v>
      </c>
      <c r="C43" s="67">
        <v>150</v>
      </c>
      <c r="D43" s="68">
        <v>0.75</v>
      </c>
      <c r="E43" s="68">
        <v>0</v>
      </c>
      <c r="F43" s="68">
        <v>9.5</v>
      </c>
      <c r="G43" s="68">
        <v>69</v>
      </c>
      <c r="H43" s="68">
        <v>1.4999999999999999E-2</v>
      </c>
      <c r="I43" s="68">
        <v>3</v>
      </c>
      <c r="J43" s="68">
        <v>10.5</v>
      </c>
      <c r="K43" s="68">
        <v>2.1</v>
      </c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</row>
    <row r="44" spans="1:24" ht="18.75" customHeight="1">
      <c r="A44" s="34">
        <v>114</v>
      </c>
      <c r="B44" s="52" t="s">
        <v>15</v>
      </c>
      <c r="C44" s="49">
        <v>25</v>
      </c>
      <c r="D44" s="43">
        <v>13.5</v>
      </c>
      <c r="E44" s="43">
        <v>1.3</v>
      </c>
      <c r="F44" s="43">
        <v>87.5</v>
      </c>
      <c r="G44" s="43">
        <v>59</v>
      </c>
      <c r="H44" s="43">
        <v>0.2</v>
      </c>
      <c r="I44" s="43">
        <v>0</v>
      </c>
      <c r="J44" s="43">
        <v>35.700000000000003</v>
      </c>
      <c r="K44" s="43">
        <v>1.9</v>
      </c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</row>
    <row r="45" spans="1:24" ht="18.75" customHeight="1">
      <c r="A45" s="15">
        <v>115</v>
      </c>
      <c r="B45" s="52" t="s">
        <v>21</v>
      </c>
      <c r="C45" s="49">
        <v>30</v>
      </c>
      <c r="D45" s="43">
        <v>2</v>
      </c>
      <c r="E45" s="43">
        <v>0.36</v>
      </c>
      <c r="F45" s="43">
        <v>10</v>
      </c>
      <c r="G45" s="43">
        <v>52</v>
      </c>
      <c r="H45" s="43">
        <v>0.05</v>
      </c>
      <c r="I45" s="43">
        <v>0</v>
      </c>
      <c r="J45" s="43">
        <v>10.5</v>
      </c>
      <c r="K45" s="43">
        <v>1.2</v>
      </c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</row>
    <row r="46" spans="1:24" ht="18.75" customHeight="1">
      <c r="A46" s="130" t="s">
        <v>22</v>
      </c>
      <c r="B46" s="131"/>
      <c r="C46" s="53">
        <f t="shared" ref="C46:K46" si="1">SUM(C21:C45)</f>
        <v>565</v>
      </c>
      <c r="D46" s="54">
        <f t="shared" si="1"/>
        <v>29.19</v>
      </c>
      <c r="E46" s="54">
        <f t="shared" si="1"/>
        <v>20.099999999999998</v>
      </c>
      <c r="F46" s="54">
        <f t="shared" si="1"/>
        <v>151.55000000000001</v>
      </c>
      <c r="G46" s="54">
        <f t="shared" si="1"/>
        <v>577.79999999999995</v>
      </c>
      <c r="H46" s="54">
        <f t="shared" si="1"/>
        <v>0.44800000000000001</v>
      </c>
      <c r="I46" s="54">
        <f t="shared" si="1"/>
        <v>14.36</v>
      </c>
      <c r="J46" s="54">
        <f t="shared" si="1"/>
        <v>89.1</v>
      </c>
      <c r="K46" s="54">
        <f t="shared" si="1"/>
        <v>7.6000000000000005</v>
      </c>
      <c r="L46" s="84"/>
      <c r="M46" s="84"/>
      <c r="N46" s="84"/>
      <c r="O46" s="84"/>
      <c r="P46" s="84"/>
      <c r="Q46" s="84"/>
      <c r="R46" s="84"/>
      <c r="S46" s="84"/>
      <c r="T46" s="84"/>
      <c r="U46" s="84"/>
      <c r="V46" s="84"/>
      <c r="W46" s="84"/>
      <c r="X46" s="84"/>
    </row>
    <row r="47" spans="1:24" ht="36.75" customHeight="1">
      <c r="A47" s="141" t="s">
        <v>23</v>
      </c>
      <c r="B47" s="142"/>
      <c r="C47" s="142"/>
      <c r="D47" s="142"/>
      <c r="E47" s="142"/>
      <c r="F47" s="142"/>
      <c r="G47" s="142"/>
      <c r="H47" s="142"/>
      <c r="I47" s="142"/>
      <c r="J47" s="142"/>
      <c r="K47" s="143"/>
      <c r="L47" s="83"/>
      <c r="M47" s="83"/>
      <c r="N47" s="83"/>
      <c r="O47" s="83"/>
      <c r="P47" s="83"/>
      <c r="Q47" s="83"/>
      <c r="R47" s="83"/>
      <c r="S47" s="83"/>
      <c r="T47" s="83"/>
      <c r="U47" s="83"/>
      <c r="V47" s="83"/>
      <c r="W47" s="83"/>
      <c r="X47" s="83"/>
    </row>
    <row r="48" spans="1:24" ht="18.75" customHeight="1">
      <c r="A48" s="121">
        <v>171</v>
      </c>
      <c r="B48" s="31" t="s">
        <v>49</v>
      </c>
      <c r="C48" s="8">
        <v>150</v>
      </c>
      <c r="D48" s="9">
        <v>4.2</v>
      </c>
      <c r="E48" s="10">
        <v>3.9</v>
      </c>
      <c r="F48" s="9">
        <v>14.1</v>
      </c>
      <c r="G48" s="10">
        <v>109</v>
      </c>
      <c r="H48" s="9">
        <v>0.05</v>
      </c>
      <c r="I48" s="10">
        <v>0.6</v>
      </c>
      <c r="J48" s="9">
        <v>123.3</v>
      </c>
      <c r="K48" s="38">
        <v>0.2</v>
      </c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</row>
    <row r="49" spans="1:24" ht="15.75">
      <c r="A49" s="122"/>
      <c r="B49" s="51" t="s">
        <v>50</v>
      </c>
      <c r="C49" s="12"/>
      <c r="D49" s="13"/>
      <c r="E49" s="14"/>
      <c r="F49" s="13"/>
      <c r="G49" s="14"/>
      <c r="H49" s="13"/>
      <c r="I49" s="14"/>
      <c r="J49" s="13"/>
      <c r="K49" s="39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</row>
    <row r="50" spans="1:24" ht="15.75">
      <c r="A50" s="122"/>
      <c r="B50" s="11" t="s">
        <v>51</v>
      </c>
      <c r="C50" s="12"/>
      <c r="D50" s="13"/>
      <c r="E50" s="14"/>
      <c r="F50" s="13"/>
      <c r="G50" s="14"/>
      <c r="H50" s="13"/>
      <c r="I50" s="14"/>
      <c r="J50" s="13"/>
      <c r="K50" s="39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</row>
    <row r="51" spans="1:24" ht="15.75">
      <c r="A51" s="122"/>
      <c r="B51" s="11" t="s">
        <v>52</v>
      </c>
      <c r="C51" s="12"/>
      <c r="D51" s="13"/>
      <c r="E51" s="14"/>
      <c r="F51" s="13"/>
      <c r="G51" s="14"/>
      <c r="H51" s="13"/>
      <c r="I51" s="14"/>
      <c r="J51" s="13"/>
      <c r="K51" s="39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</row>
    <row r="52" spans="1:24" ht="15.75">
      <c r="A52" s="122"/>
      <c r="B52" s="11" t="s">
        <v>41</v>
      </c>
      <c r="C52" s="12"/>
      <c r="D52" s="13"/>
      <c r="E52" s="14"/>
      <c r="F52" s="13"/>
      <c r="G52" s="14"/>
      <c r="H52" s="13"/>
      <c r="I52" s="14"/>
      <c r="J52" s="13"/>
      <c r="K52" s="39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</row>
    <row r="53" spans="1:24" ht="17.25" customHeight="1">
      <c r="A53" s="123"/>
      <c r="B53" s="11" t="s">
        <v>53</v>
      </c>
      <c r="C53" s="12"/>
      <c r="D53" s="13"/>
      <c r="E53" s="14"/>
      <c r="F53" s="13"/>
      <c r="G53" s="14"/>
      <c r="H53" s="13"/>
      <c r="I53" s="14"/>
      <c r="J53" s="13"/>
      <c r="K53" s="39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</row>
    <row r="54" spans="1:24" ht="15.75">
      <c r="A54" s="121">
        <v>502</v>
      </c>
      <c r="B54" s="5" t="s">
        <v>24</v>
      </c>
      <c r="C54" s="113">
        <v>150</v>
      </c>
      <c r="D54" s="10">
        <v>7.0000000000000007E-2</v>
      </c>
      <c r="E54" s="9">
        <v>0</v>
      </c>
      <c r="F54" s="10">
        <v>11.2</v>
      </c>
      <c r="G54" s="9">
        <v>45</v>
      </c>
      <c r="H54" s="10">
        <v>0</v>
      </c>
      <c r="I54" s="9">
        <v>0</v>
      </c>
      <c r="J54" s="10">
        <v>3.75</v>
      </c>
      <c r="K54" s="9">
        <v>0.3</v>
      </c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</row>
    <row r="55" spans="1:24" ht="15.75">
      <c r="A55" s="122"/>
      <c r="B55" s="61" t="s">
        <v>71</v>
      </c>
      <c r="C55" s="114"/>
      <c r="D55" s="14"/>
      <c r="E55" s="13"/>
      <c r="F55" s="14"/>
      <c r="G55" s="13"/>
      <c r="H55" s="14"/>
      <c r="I55" s="13"/>
      <c r="J55" s="14"/>
      <c r="K55" s="13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</row>
    <row r="56" spans="1:24" ht="15.75">
      <c r="A56" s="122"/>
      <c r="B56" s="50" t="s">
        <v>20</v>
      </c>
      <c r="C56" s="63"/>
      <c r="D56" s="14"/>
      <c r="E56" s="13"/>
      <c r="F56" s="14"/>
      <c r="G56" s="13"/>
      <c r="H56" s="14"/>
      <c r="I56" s="13"/>
      <c r="J56" s="14"/>
      <c r="K56" s="13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</row>
    <row r="57" spans="1:24" ht="15.75">
      <c r="A57" s="123"/>
      <c r="B57" s="62" t="s">
        <v>90</v>
      </c>
      <c r="C57" s="115"/>
      <c r="D57" s="19"/>
      <c r="E57" s="18"/>
      <c r="F57" s="19"/>
      <c r="G57" s="18"/>
      <c r="H57" s="19"/>
      <c r="I57" s="18"/>
      <c r="J57" s="19"/>
      <c r="K57" s="18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</row>
    <row r="58" spans="1:24" ht="18" customHeight="1">
      <c r="A58" s="34">
        <v>114</v>
      </c>
      <c r="B58" s="33" t="s">
        <v>15</v>
      </c>
      <c r="C58" s="49">
        <v>25</v>
      </c>
      <c r="D58" s="43">
        <v>13.5</v>
      </c>
      <c r="E58" s="43">
        <v>1.3</v>
      </c>
      <c r="F58" s="43">
        <v>87.5</v>
      </c>
      <c r="G58" s="43">
        <v>59</v>
      </c>
      <c r="H58" s="43">
        <v>0.2</v>
      </c>
      <c r="I58" s="43">
        <v>0</v>
      </c>
      <c r="J58" s="43">
        <v>35.700000000000003</v>
      </c>
      <c r="K58" s="43">
        <v>1.9</v>
      </c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</row>
    <row r="59" spans="1:24" ht="15.75">
      <c r="A59" s="130" t="s">
        <v>25</v>
      </c>
      <c r="B59" s="131"/>
      <c r="C59" s="22">
        <f t="shared" ref="C59:K59" si="2">SUM(C48:C58)</f>
        <v>325</v>
      </c>
      <c r="D59" s="23">
        <f t="shared" si="2"/>
        <v>17.77</v>
      </c>
      <c r="E59" s="23">
        <f t="shared" si="2"/>
        <v>5.2</v>
      </c>
      <c r="F59" s="23">
        <f t="shared" si="2"/>
        <v>112.8</v>
      </c>
      <c r="G59" s="23">
        <f t="shared" si="2"/>
        <v>213</v>
      </c>
      <c r="H59" s="23">
        <f t="shared" si="2"/>
        <v>0.25</v>
      </c>
      <c r="I59" s="23">
        <f t="shared" si="2"/>
        <v>0.6</v>
      </c>
      <c r="J59" s="23">
        <f t="shared" si="2"/>
        <v>162.75</v>
      </c>
      <c r="K59" s="23">
        <f t="shared" si="2"/>
        <v>2.4</v>
      </c>
      <c r="L59" s="82"/>
      <c r="M59" s="82"/>
      <c r="N59" s="82"/>
      <c r="O59" s="82"/>
      <c r="P59" s="82"/>
      <c r="Q59" s="82"/>
      <c r="R59" s="82"/>
      <c r="S59" s="82"/>
      <c r="T59" s="82"/>
      <c r="U59" s="82"/>
      <c r="V59" s="82"/>
      <c r="W59" s="82"/>
      <c r="X59" s="82"/>
    </row>
    <row r="60" spans="1:24" ht="15.75">
      <c r="A60" s="132" t="s">
        <v>26</v>
      </c>
      <c r="B60" s="133"/>
      <c r="C60" s="55">
        <f t="shared" ref="C60:K60" si="3">SUM(C17+C19+C46+C59)</f>
        <v>1370</v>
      </c>
      <c r="D60" s="56">
        <f t="shared" si="3"/>
        <v>67.52</v>
      </c>
      <c r="E60" s="56">
        <f t="shared" si="3"/>
        <v>49.379999999999995</v>
      </c>
      <c r="F60" s="56">
        <f t="shared" si="3"/>
        <v>311.33</v>
      </c>
      <c r="G60" s="56">
        <f t="shared" si="3"/>
        <v>1257.82</v>
      </c>
      <c r="H60" s="56">
        <f t="shared" si="3"/>
        <v>0.81800000000000006</v>
      </c>
      <c r="I60" s="56">
        <f t="shared" si="3"/>
        <v>15.35</v>
      </c>
      <c r="J60" s="56">
        <f t="shared" si="3"/>
        <v>375.35</v>
      </c>
      <c r="K60" s="56">
        <f t="shared" si="3"/>
        <v>13.1</v>
      </c>
      <c r="L60" s="75"/>
      <c r="M60" s="75"/>
      <c r="N60" s="75"/>
      <c r="O60" s="75"/>
      <c r="P60" s="75"/>
      <c r="Q60" s="75"/>
      <c r="R60" s="75"/>
      <c r="S60" s="75"/>
      <c r="T60" s="75"/>
      <c r="U60" s="75"/>
      <c r="V60" s="75"/>
      <c r="W60" s="75"/>
      <c r="X60" s="75"/>
    </row>
    <row r="61" spans="1:24" ht="15.75">
      <c r="A61" s="2"/>
      <c r="B61" s="2"/>
      <c r="C61" s="2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</row>
    <row r="62" spans="1:24" ht="15.75">
      <c r="A62" s="124" t="s">
        <v>35</v>
      </c>
      <c r="B62" s="124"/>
      <c r="C62" s="2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</row>
    <row r="63" spans="1:24" ht="15.75">
      <c r="A63" s="124" t="s">
        <v>48</v>
      </c>
      <c r="B63" s="124"/>
      <c r="C63" s="2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</row>
    <row r="64" spans="1:24" ht="15.75">
      <c r="A64" s="124" t="s">
        <v>27</v>
      </c>
      <c r="B64" s="124"/>
      <c r="C64" s="2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</row>
    <row r="65" spans="1:24" ht="15.75">
      <c r="A65" s="134" t="s">
        <v>1</v>
      </c>
      <c r="B65" s="128" t="s">
        <v>2</v>
      </c>
      <c r="C65" s="134" t="s">
        <v>3</v>
      </c>
      <c r="D65" s="125" t="s">
        <v>4</v>
      </c>
      <c r="E65" s="126"/>
      <c r="F65" s="127"/>
      <c r="G65" s="117" t="s">
        <v>5</v>
      </c>
      <c r="H65" s="125" t="s">
        <v>6</v>
      </c>
      <c r="I65" s="126"/>
      <c r="J65" s="139" t="s">
        <v>7</v>
      </c>
      <c r="K65" s="140"/>
      <c r="L65" s="81"/>
      <c r="M65" s="81"/>
      <c r="N65" s="81"/>
      <c r="O65" s="81"/>
      <c r="P65" s="81"/>
      <c r="Q65" s="81"/>
      <c r="R65" s="81"/>
      <c r="S65" s="81"/>
      <c r="T65" s="81"/>
      <c r="U65" s="81"/>
      <c r="V65" s="81"/>
      <c r="W65" s="81"/>
      <c r="X65" s="81"/>
    </row>
    <row r="66" spans="1:24" ht="18" customHeight="1">
      <c r="A66" s="135"/>
      <c r="B66" s="129"/>
      <c r="C66" s="135"/>
      <c r="D66" s="4" t="s">
        <v>8</v>
      </c>
      <c r="E66" s="4" t="s">
        <v>9</v>
      </c>
      <c r="F66" s="4" t="s">
        <v>10</v>
      </c>
      <c r="G66" s="118"/>
      <c r="H66" s="4" t="s">
        <v>11</v>
      </c>
      <c r="I66" s="4" t="s">
        <v>12</v>
      </c>
      <c r="J66" s="4" t="s">
        <v>13</v>
      </c>
      <c r="K66" s="4" t="s">
        <v>14</v>
      </c>
      <c r="L66" s="82"/>
      <c r="M66" s="82"/>
      <c r="N66" s="82"/>
      <c r="O66" s="82"/>
      <c r="P66" s="82"/>
      <c r="Q66" s="82"/>
      <c r="R66" s="82"/>
      <c r="S66" s="82"/>
      <c r="T66" s="82"/>
      <c r="U66" s="82"/>
      <c r="V66" s="82"/>
      <c r="W66" s="82"/>
      <c r="X66" s="82"/>
    </row>
    <row r="67" spans="1:24" ht="15.75">
      <c r="A67" s="136" t="s">
        <v>28</v>
      </c>
      <c r="B67" s="137"/>
      <c r="C67" s="137"/>
      <c r="D67" s="137"/>
      <c r="E67" s="137"/>
      <c r="F67" s="137"/>
      <c r="G67" s="137"/>
      <c r="H67" s="137"/>
      <c r="I67" s="137"/>
      <c r="J67" s="137"/>
      <c r="K67" s="138"/>
      <c r="L67" s="83"/>
      <c r="M67" s="83"/>
      <c r="N67" s="83"/>
      <c r="O67" s="83"/>
      <c r="P67" s="83"/>
      <c r="Q67" s="83"/>
      <c r="R67" s="83"/>
      <c r="S67" s="83"/>
      <c r="T67" s="83"/>
      <c r="U67" s="83"/>
      <c r="V67" s="83"/>
      <c r="W67" s="83"/>
      <c r="X67" s="83"/>
    </row>
    <row r="68" spans="1:24" ht="15.75">
      <c r="A68" s="119">
        <v>307</v>
      </c>
      <c r="B68" s="24" t="s">
        <v>38</v>
      </c>
      <c r="C68" s="8">
        <v>150</v>
      </c>
      <c r="D68" s="9">
        <v>13</v>
      </c>
      <c r="E68" s="10">
        <v>20</v>
      </c>
      <c r="F68" s="9">
        <v>3.46</v>
      </c>
      <c r="G68" s="10">
        <v>244.6</v>
      </c>
      <c r="H68" s="9">
        <v>0.09</v>
      </c>
      <c r="I68" s="10">
        <v>0.46</v>
      </c>
      <c r="J68" s="9">
        <v>122.3</v>
      </c>
      <c r="K68" s="38">
        <v>2.2999999999999998</v>
      </c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</row>
    <row r="69" spans="1:24" ht="18" customHeight="1">
      <c r="A69" s="120"/>
      <c r="B69" s="26" t="s">
        <v>40</v>
      </c>
      <c r="C69" s="12"/>
      <c r="D69" s="13"/>
      <c r="E69" s="14"/>
      <c r="F69" s="13"/>
      <c r="G69" s="14"/>
      <c r="H69" s="13"/>
      <c r="I69" s="14"/>
      <c r="J69" s="13"/>
      <c r="K69" s="39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</row>
    <row r="70" spans="1:24" ht="18" customHeight="1">
      <c r="A70" s="120"/>
      <c r="B70" s="11" t="s">
        <v>69</v>
      </c>
      <c r="C70" s="12"/>
      <c r="D70" s="13"/>
      <c r="E70" s="14"/>
      <c r="F70" s="13"/>
      <c r="G70" s="14"/>
      <c r="H70" s="13"/>
      <c r="I70" s="14"/>
      <c r="J70" s="13"/>
      <c r="K70" s="39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</row>
    <row r="71" spans="1:24" ht="18" customHeight="1">
      <c r="A71" s="120"/>
      <c r="B71" s="11" t="s">
        <v>70</v>
      </c>
      <c r="C71" s="12"/>
      <c r="D71" s="13"/>
      <c r="E71" s="14"/>
      <c r="F71" s="13"/>
      <c r="G71" s="14"/>
      <c r="H71" s="13"/>
      <c r="I71" s="14"/>
      <c r="J71" s="13"/>
      <c r="K71" s="39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</row>
    <row r="72" spans="1:24" ht="18" customHeight="1">
      <c r="A72" s="121">
        <v>502</v>
      </c>
      <c r="B72" s="5" t="s">
        <v>24</v>
      </c>
      <c r="C72" s="107">
        <v>180</v>
      </c>
      <c r="D72" s="10">
        <v>0.09</v>
      </c>
      <c r="E72" s="9">
        <v>0</v>
      </c>
      <c r="F72" s="10">
        <v>13.5</v>
      </c>
      <c r="G72" s="9">
        <v>54</v>
      </c>
      <c r="H72" s="10">
        <v>0</v>
      </c>
      <c r="I72" s="9">
        <v>0</v>
      </c>
      <c r="J72" s="10">
        <v>4.5</v>
      </c>
      <c r="K72" s="9">
        <v>0.3</v>
      </c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</row>
    <row r="73" spans="1:24" ht="18" customHeight="1">
      <c r="A73" s="122"/>
      <c r="B73" s="61" t="s">
        <v>71</v>
      </c>
      <c r="C73" s="108"/>
      <c r="D73" s="14"/>
      <c r="E73" s="13"/>
      <c r="F73" s="14"/>
      <c r="G73" s="13"/>
      <c r="H73" s="14"/>
      <c r="I73" s="13"/>
      <c r="J73" s="14"/>
      <c r="K73" s="13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</row>
    <row r="74" spans="1:24" ht="15.75">
      <c r="A74" s="122"/>
      <c r="B74" s="50" t="s">
        <v>29</v>
      </c>
      <c r="C74" s="63"/>
      <c r="D74" s="14"/>
      <c r="E74" s="13"/>
      <c r="F74" s="14"/>
      <c r="G74" s="13"/>
      <c r="H74" s="14"/>
      <c r="I74" s="13"/>
      <c r="J74" s="14"/>
      <c r="K74" s="13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</row>
    <row r="75" spans="1:24" ht="15.75">
      <c r="A75" s="123"/>
      <c r="B75" s="62" t="s">
        <v>91</v>
      </c>
      <c r="C75" s="109"/>
      <c r="D75" s="19"/>
      <c r="E75" s="18"/>
      <c r="F75" s="19"/>
      <c r="G75" s="18"/>
      <c r="H75" s="19"/>
      <c r="I75" s="18"/>
      <c r="J75" s="19"/>
      <c r="K75" s="18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</row>
    <row r="76" spans="1:24" ht="15.75">
      <c r="A76" s="101">
        <v>114</v>
      </c>
      <c r="B76" s="52" t="s">
        <v>15</v>
      </c>
      <c r="C76" s="34">
        <v>50</v>
      </c>
      <c r="D76" s="21">
        <v>3.8</v>
      </c>
      <c r="E76" s="21">
        <v>0.4</v>
      </c>
      <c r="F76" s="21">
        <v>24.6</v>
      </c>
      <c r="G76" s="21">
        <v>117.5</v>
      </c>
      <c r="H76" s="19">
        <v>0.05</v>
      </c>
      <c r="I76" s="18">
        <v>0</v>
      </c>
      <c r="J76" s="19">
        <v>10</v>
      </c>
      <c r="K76" s="18">
        <v>0.5</v>
      </c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</row>
    <row r="77" spans="1:24" ht="19.5" customHeight="1">
      <c r="A77" s="130" t="s">
        <v>16</v>
      </c>
      <c r="B77" s="131"/>
      <c r="C77" s="35">
        <f t="shared" ref="C77:K77" si="4">SUM(C68:C76)</f>
        <v>380</v>
      </c>
      <c r="D77" s="4">
        <f t="shared" si="4"/>
        <v>16.89</v>
      </c>
      <c r="E77" s="4">
        <f t="shared" si="4"/>
        <v>20.399999999999999</v>
      </c>
      <c r="F77" s="4">
        <f t="shared" si="4"/>
        <v>41.56</v>
      </c>
      <c r="G77" s="4">
        <f t="shared" si="4"/>
        <v>416.1</v>
      </c>
      <c r="H77" s="4">
        <f t="shared" si="4"/>
        <v>0.14000000000000001</v>
      </c>
      <c r="I77" s="4">
        <f t="shared" si="4"/>
        <v>0.46</v>
      </c>
      <c r="J77" s="4">
        <f t="shared" si="4"/>
        <v>136.80000000000001</v>
      </c>
      <c r="K77" s="4">
        <f t="shared" si="4"/>
        <v>3.0999999999999996</v>
      </c>
      <c r="L77" s="82"/>
      <c r="M77" s="82"/>
      <c r="N77" s="82"/>
      <c r="O77" s="82"/>
      <c r="P77" s="82"/>
      <c r="Q77" s="82"/>
      <c r="R77" s="82"/>
      <c r="S77" s="82"/>
      <c r="T77" s="82"/>
      <c r="U77" s="82"/>
      <c r="V77" s="82"/>
      <c r="W77" s="82"/>
      <c r="X77" s="82"/>
    </row>
    <row r="78" spans="1:24" ht="15.75">
      <c r="A78" s="136" t="s">
        <v>17</v>
      </c>
      <c r="B78" s="137"/>
      <c r="C78" s="137"/>
      <c r="D78" s="137"/>
      <c r="E78" s="137"/>
      <c r="F78" s="137"/>
      <c r="G78" s="137"/>
      <c r="H78" s="137"/>
      <c r="I78" s="137"/>
      <c r="J78" s="137"/>
      <c r="K78" s="138"/>
      <c r="L78" s="83"/>
      <c r="M78" s="83"/>
      <c r="N78" s="83"/>
      <c r="O78" s="83"/>
      <c r="P78" s="83"/>
      <c r="Q78" s="83"/>
      <c r="R78" s="83"/>
      <c r="S78" s="83"/>
      <c r="T78" s="83"/>
      <c r="U78" s="83"/>
      <c r="V78" s="83"/>
      <c r="W78" s="83"/>
      <c r="X78" s="83"/>
    </row>
    <row r="79" spans="1:24" ht="21" customHeight="1">
      <c r="A79" s="116">
        <v>536</v>
      </c>
      <c r="B79" s="45" t="s">
        <v>37</v>
      </c>
      <c r="C79" s="46">
        <v>180</v>
      </c>
      <c r="D79" s="47">
        <v>9</v>
      </c>
      <c r="E79" s="47">
        <v>5.7</v>
      </c>
      <c r="F79" s="47">
        <v>15.3</v>
      </c>
      <c r="G79" s="48">
        <v>156.6</v>
      </c>
      <c r="H79" s="21">
        <v>0.05</v>
      </c>
      <c r="I79" s="21">
        <v>1.08</v>
      </c>
      <c r="J79" s="21">
        <v>156</v>
      </c>
      <c r="K79" s="21">
        <v>0.18</v>
      </c>
      <c r="L79" s="84"/>
      <c r="M79" s="84"/>
      <c r="N79" s="84"/>
      <c r="O79" s="84"/>
      <c r="P79" s="84"/>
      <c r="Q79" s="84"/>
      <c r="R79" s="84"/>
      <c r="S79" s="84"/>
      <c r="T79" s="84"/>
      <c r="U79" s="84"/>
      <c r="V79" s="84"/>
      <c r="W79" s="84"/>
      <c r="X79" s="84"/>
    </row>
    <row r="80" spans="1:24" ht="15.75">
      <c r="A80" s="144" t="s">
        <v>18</v>
      </c>
      <c r="B80" s="145"/>
      <c r="C80" s="145"/>
      <c r="D80" s="145"/>
      <c r="E80" s="145"/>
      <c r="F80" s="145"/>
      <c r="G80" s="145"/>
      <c r="H80" s="145"/>
      <c r="I80" s="145"/>
      <c r="J80" s="145"/>
      <c r="K80" s="146"/>
      <c r="L80" s="85"/>
      <c r="M80" s="85"/>
      <c r="N80" s="85"/>
      <c r="O80" s="85"/>
      <c r="P80" s="85"/>
      <c r="Q80" s="85"/>
      <c r="R80" s="85"/>
      <c r="S80" s="85"/>
      <c r="T80" s="85"/>
      <c r="U80" s="85"/>
      <c r="V80" s="85"/>
      <c r="W80" s="85"/>
      <c r="X80" s="85"/>
    </row>
    <row r="81" spans="1:24" ht="15" customHeight="1">
      <c r="A81" s="149">
        <v>5</v>
      </c>
      <c r="B81" s="90" t="s">
        <v>78</v>
      </c>
      <c r="C81" s="102">
        <v>50</v>
      </c>
      <c r="D81" s="76">
        <v>0.55000000000000004</v>
      </c>
      <c r="E81" s="77">
        <v>5.05</v>
      </c>
      <c r="F81" s="76">
        <v>5.3</v>
      </c>
      <c r="G81" s="76">
        <v>69</v>
      </c>
      <c r="H81" s="42">
        <v>0.02</v>
      </c>
      <c r="I81" s="6">
        <v>7.7</v>
      </c>
      <c r="J81" s="6">
        <v>15</v>
      </c>
      <c r="K81" s="88">
        <v>0.4</v>
      </c>
      <c r="L81" s="65"/>
      <c r="M81" s="65"/>
      <c r="N81" s="65"/>
      <c r="O81" s="65"/>
      <c r="P81" s="65"/>
      <c r="Q81" s="65"/>
      <c r="R81" s="65"/>
      <c r="S81" s="65"/>
      <c r="T81" s="65"/>
      <c r="U81" s="65"/>
      <c r="V81" s="65"/>
      <c r="W81" s="65"/>
      <c r="X81" s="65"/>
    </row>
    <row r="82" spans="1:24" ht="15" customHeight="1">
      <c r="A82" s="149"/>
      <c r="B82" s="30" t="s">
        <v>85</v>
      </c>
      <c r="C82" s="103"/>
      <c r="D82" s="28"/>
      <c r="E82" s="29"/>
      <c r="F82" s="28"/>
      <c r="G82" s="28"/>
      <c r="H82" s="78"/>
      <c r="I82" s="50"/>
      <c r="J82" s="50"/>
      <c r="K82" s="86"/>
      <c r="L82" s="65"/>
      <c r="M82" s="65"/>
      <c r="N82" s="65"/>
      <c r="O82" s="65"/>
      <c r="P82" s="65"/>
      <c r="Q82" s="65"/>
      <c r="R82" s="65"/>
      <c r="S82" s="65"/>
      <c r="T82" s="65"/>
      <c r="U82" s="65"/>
      <c r="V82" s="65"/>
      <c r="W82" s="65"/>
      <c r="X82" s="65"/>
    </row>
    <row r="83" spans="1:24" ht="15" customHeight="1">
      <c r="A83" s="149"/>
      <c r="B83" s="30" t="s">
        <v>86</v>
      </c>
      <c r="C83" s="103"/>
      <c r="D83" s="28"/>
      <c r="E83" s="29"/>
      <c r="F83" s="28"/>
      <c r="G83" s="28"/>
      <c r="H83" s="78"/>
      <c r="I83" s="50"/>
      <c r="J83" s="50"/>
      <c r="K83" s="86"/>
      <c r="L83" s="65"/>
      <c r="M83" s="65"/>
      <c r="N83" s="65"/>
      <c r="O83" s="65"/>
      <c r="P83" s="65"/>
      <c r="Q83" s="65"/>
      <c r="R83" s="65"/>
      <c r="S83" s="65"/>
      <c r="T83" s="65"/>
      <c r="U83" s="65"/>
      <c r="V83" s="65"/>
      <c r="W83" s="65"/>
      <c r="X83" s="65"/>
    </row>
    <row r="84" spans="1:24" ht="15" customHeight="1">
      <c r="A84" s="149"/>
      <c r="B84" s="30" t="s">
        <v>87</v>
      </c>
      <c r="C84" s="103"/>
      <c r="D84" s="28"/>
      <c r="E84" s="29"/>
      <c r="F84" s="28"/>
      <c r="G84" s="28"/>
      <c r="H84" s="78"/>
      <c r="I84" s="50"/>
      <c r="J84" s="50"/>
      <c r="K84" s="86"/>
      <c r="L84" s="65"/>
      <c r="M84" s="65"/>
      <c r="N84" s="65"/>
      <c r="O84" s="65"/>
      <c r="P84" s="65"/>
      <c r="Q84" s="65"/>
      <c r="R84" s="65"/>
      <c r="S84" s="65"/>
      <c r="T84" s="65"/>
      <c r="U84" s="65"/>
      <c r="V84" s="65"/>
      <c r="W84" s="65"/>
      <c r="X84" s="65"/>
    </row>
    <row r="85" spans="1:24" ht="15" customHeight="1">
      <c r="A85" s="149"/>
      <c r="B85" s="30" t="s">
        <v>88</v>
      </c>
      <c r="C85" s="103"/>
      <c r="D85" s="28"/>
      <c r="E85" s="29"/>
      <c r="F85" s="28"/>
      <c r="G85" s="28"/>
      <c r="H85" s="78"/>
      <c r="I85" s="50"/>
      <c r="J85" s="50"/>
      <c r="K85" s="86"/>
      <c r="L85" s="65"/>
      <c r="M85" s="65"/>
      <c r="N85" s="65"/>
      <c r="O85" s="65"/>
      <c r="P85" s="65"/>
      <c r="Q85" s="65"/>
      <c r="R85" s="65"/>
      <c r="S85" s="65"/>
      <c r="T85" s="65"/>
      <c r="U85" s="65"/>
      <c r="V85" s="65"/>
      <c r="W85" s="65"/>
      <c r="X85" s="65"/>
    </row>
    <row r="86" spans="1:24" ht="15" customHeight="1">
      <c r="A86" s="149"/>
      <c r="B86" s="30" t="s">
        <v>77</v>
      </c>
      <c r="C86" s="103"/>
      <c r="D86" s="28"/>
      <c r="E86" s="29"/>
      <c r="F86" s="28"/>
      <c r="G86" s="28"/>
      <c r="H86" s="78"/>
      <c r="I86" s="50"/>
      <c r="J86" s="50"/>
      <c r="K86" s="86"/>
      <c r="L86" s="65"/>
      <c r="M86" s="65"/>
      <c r="N86" s="65"/>
      <c r="O86" s="65"/>
      <c r="P86" s="65"/>
      <c r="Q86" s="65"/>
      <c r="R86" s="65"/>
      <c r="S86" s="65"/>
      <c r="T86" s="65"/>
      <c r="U86" s="65"/>
      <c r="V86" s="65"/>
      <c r="W86" s="65"/>
      <c r="X86" s="65"/>
    </row>
    <row r="87" spans="1:24" ht="15" customHeight="1">
      <c r="A87" s="149"/>
      <c r="B87" s="89" t="s">
        <v>89</v>
      </c>
      <c r="C87" s="104"/>
      <c r="D87" s="105"/>
      <c r="E87" s="106"/>
      <c r="F87" s="105"/>
      <c r="G87" s="105"/>
      <c r="H87" s="79"/>
      <c r="I87" s="72"/>
      <c r="J87" s="72"/>
      <c r="K87" s="87"/>
      <c r="L87" s="65"/>
      <c r="M87" s="65"/>
      <c r="N87" s="65"/>
      <c r="O87" s="65"/>
      <c r="P87" s="65"/>
      <c r="Q87" s="65"/>
      <c r="R87" s="65"/>
      <c r="S87" s="65"/>
      <c r="T87" s="65"/>
      <c r="U87" s="65"/>
      <c r="V87" s="65"/>
      <c r="W87" s="65"/>
      <c r="X87" s="65"/>
    </row>
    <row r="88" spans="1:24" ht="15" customHeight="1">
      <c r="A88" s="121">
        <v>149</v>
      </c>
      <c r="B88" s="24" t="s">
        <v>59</v>
      </c>
      <c r="C88" s="25">
        <v>200</v>
      </c>
      <c r="D88" s="9">
        <v>1.8</v>
      </c>
      <c r="E88" s="10">
        <v>3.4</v>
      </c>
      <c r="F88" s="9">
        <v>12.1</v>
      </c>
      <c r="G88" s="10">
        <v>86</v>
      </c>
      <c r="H88" s="9">
        <v>0.15</v>
      </c>
      <c r="I88" s="10">
        <v>6.9</v>
      </c>
      <c r="J88" s="9">
        <v>15.2</v>
      </c>
      <c r="K88" s="38">
        <v>0.7</v>
      </c>
      <c r="L88" s="65"/>
      <c r="M88" s="65"/>
      <c r="N88" s="65"/>
      <c r="O88" s="65"/>
      <c r="P88" s="65"/>
      <c r="Q88" s="65"/>
      <c r="R88" s="65"/>
      <c r="S88" s="65"/>
      <c r="T88" s="65"/>
      <c r="U88" s="65"/>
      <c r="V88" s="65"/>
      <c r="W88" s="65"/>
      <c r="X88" s="65"/>
    </row>
    <row r="89" spans="1:24" ht="15" customHeight="1">
      <c r="A89" s="122"/>
      <c r="B89" s="26" t="s">
        <v>64</v>
      </c>
      <c r="C89" s="27"/>
      <c r="D89" s="13"/>
      <c r="E89" s="14"/>
      <c r="F89" s="13"/>
      <c r="G89" s="14"/>
      <c r="H89" s="13"/>
      <c r="I89" s="14"/>
      <c r="J89" s="13"/>
      <c r="K89" s="39"/>
      <c r="L89" s="65"/>
      <c r="M89" s="65"/>
      <c r="N89" s="65"/>
      <c r="O89" s="65"/>
      <c r="P89" s="65"/>
      <c r="Q89" s="65"/>
      <c r="R89" s="65"/>
      <c r="S89" s="65"/>
      <c r="T89" s="65"/>
      <c r="U89" s="65"/>
      <c r="V89" s="65"/>
      <c r="W89" s="65"/>
      <c r="X89" s="65"/>
    </row>
    <row r="90" spans="1:24" ht="15" customHeight="1">
      <c r="A90" s="122"/>
      <c r="B90" s="11" t="s">
        <v>65</v>
      </c>
      <c r="C90" s="12"/>
      <c r="D90" s="13"/>
      <c r="E90" s="14"/>
      <c r="F90" s="13"/>
      <c r="G90" s="14"/>
      <c r="H90" s="13"/>
      <c r="I90" s="14"/>
      <c r="J90" s="13"/>
      <c r="K90" s="39"/>
      <c r="L90" s="65"/>
      <c r="M90" s="65"/>
      <c r="N90" s="65"/>
      <c r="O90" s="65"/>
      <c r="P90" s="65"/>
      <c r="Q90" s="65"/>
      <c r="R90" s="65"/>
      <c r="S90" s="65"/>
      <c r="T90" s="65"/>
      <c r="U90" s="65"/>
      <c r="V90" s="65"/>
      <c r="W90" s="65"/>
      <c r="X90" s="65"/>
    </row>
    <row r="91" spans="1:24" ht="15" customHeight="1">
      <c r="A91" s="122"/>
      <c r="B91" s="11" t="s">
        <v>33</v>
      </c>
      <c r="C91" s="12"/>
      <c r="D91" s="13"/>
      <c r="E91" s="14"/>
      <c r="F91" s="13"/>
      <c r="G91" s="14"/>
      <c r="H91" s="13"/>
      <c r="I91" s="14"/>
      <c r="J91" s="13"/>
      <c r="K91" s="39"/>
      <c r="L91" s="65"/>
      <c r="M91" s="65"/>
      <c r="N91" s="65"/>
      <c r="O91" s="65"/>
      <c r="P91" s="65"/>
      <c r="Q91" s="65"/>
      <c r="R91" s="65"/>
      <c r="S91" s="65"/>
      <c r="T91" s="65"/>
      <c r="U91" s="65"/>
      <c r="V91" s="65"/>
      <c r="W91" s="65"/>
      <c r="X91" s="65"/>
    </row>
    <row r="92" spans="1:24" ht="15" customHeight="1">
      <c r="A92" s="122"/>
      <c r="B92" s="11" t="s">
        <v>19</v>
      </c>
      <c r="C92" s="12"/>
      <c r="D92" s="13"/>
      <c r="E92" s="14"/>
      <c r="F92" s="13"/>
      <c r="G92" s="14"/>
      <c r="H92" s="13"/>
      <c r="I92" s="14"/>
      <c r="J92" s="13"/>
      <c r="K92" s="39"/>
      <c r="L92" s="65"/>
      <c r="M92" s="65"/>
      <c r="N92" s="65"/>
      <c r="O92" s="65"/>
      <c r="P92" s="65"/>
      <c r="Q92" s="65"/>
      <c r="R92" s="65"/>
      <c r="S92" s="65"/>
      <c r="T92" s="65"/>
      <c r="U92" s="65"/>
      <c r="V92" s="65"/>
      <c r="W92" s="65"/>
      <c r="X92" s="65"/>
    </row>
    <row r="93" spans="1:24" ht="15" customHeight="1">
      <c r="A93" s="122"/>
      <c r="B93" s="11" t="s">
        <v>66</v>
      </c>
      <c r="C93" s="12"/>
      <c r="D93" s="13"/>
      <c r="E93" s="14"/>
      <c r="F93" s="13"/>
      <c r="G93" s="14"/>
      <c r="H93" s="13"/>
      <c r="I93" s="14"/>
      <c r="J93" s="13"/>
      <c r="K93" s="39"/>
      <c r="L93" s="65"/>
      <c r="M93" s="65"/>
      <c r="N93" s="65"/>
      <c r="O93" s="65"/>
      <c r="P93" s="65"/>
      <c r="Q93" s="65"/>
      <c r="R93" s="65"/>
      <c r="S93" s="65"/>
      <c r="T93" s="65"/>
      <c r="U93" s="65"/>
      <c r="V93" s="65"/>
      <c r="W93" s="65"/>
      <c r="X93" s="65"/>
    </row>
    <row r="94" spans="1:24" ht="15" customHeight="1">
      <c r="A94" s="123"/>
      <c r="B94" s="16" t="s">
        <v>67</v>
      </c>
      <c r="C94" s="17"/>
      <c r="D94" s="18"/>
      <c r="E94" s="19"/>
      <c r="F94" s="18"/>
      <c r="G94" s="19"/>
      <c r="H94" s="18"/>
      <c r="I94" s="19"/>
      <c r="J94" s="18"/>
      <c r="K94" s="40"/>
      <c r="L94" s="65"/>
      <c r="M94" s="65"/>
      <c r="N94" s="65"/>
      <c r="O94" s="65"/>
      <c r="P94" s="65"/>
      <c r="Q94" s="65"/>
      <c r="R94" s="65"/>
      <c r="S94" s="65"/>
      <c r="T94" s="65"/>
      <c r="U94" s="65"/>
      <c r="V94" s="65"/>
      <c r="W94" s="65"/>
      <c r="X94" s="65"/>
    </row>
    <row r="95" spans="1:24" ht="18" customHeight="1">
      <c r="A95" s="121">
        <v>396</v>
      </c>
      <c r="B95" s="64" t="s">
        <v>92</v>
      </c>
      <c r="C95" s="8">
        <v>70</v>
      </c>
      <c r="D95" s="9">
        <v>9.9</v>
      </c>
      <c r="E95" s="10">
        <v>8.6999999999999993</v>
      </c>
      <c r="F95" s="9">
        <v>4.7</v>
      </c>
      <c r="G95" s="10">
        <v>137</v>
      </c>
      <c r="H95" s="9">
        <v>0.03</v>
      </c>
      <c r="I95" s="10">
        <v>0</v>
      </c>
      <c r="J95" s="9">
        <v>6.3</v>
      </c>
      <c r="K95" s="38">
        <v>1.4</v>
      </c>
      <c r="L95" s="65"/>
      <c r="M95" s="65"/>
      <c r="N95" s="65"/>
      <c r="O95" s="65"/>
      <c r="P95" s="65"/>
      <c r="Q95" s="65"/>
      <c r="R95" s="65"/>
      <c r="S95" s="65"/>
      <c r="T95" s="65"/>
      <c r="U95" s="65"/>
      <c r="V95" s="65"/>
      <c r="W95" s="65"/>
      <c r="X95" s="65"/>
    </row>
    <row r="96" spans="1:24" ht="16.5" customHeight="1">
      <c r="A96" s="122"/>
      <c r="B96" s="51" t="s">
        <v>45</v>
      </c>
      <c r="C96" s="12"/>
      <c r="D96" s="13"/>
      <c r="E96" s="14"/>
      <c r="F96" s="13"/>
      <c r="G96" s="14"/>
      <c r="H96" s="13"/>
      <c r="I96" s="14"/>
      <c r="J96" s="13"/>
      <c r="K96" s="39"/>
      <c r="L96" s="66"/>
      <c r="M96" s="66"/>
      <c r="N96" s="66"/>
      <c r="O96" s="66"/>
      <c r="P96" s="66"/>
      <c r="Q96" s="66"/>
      <c r="R96" s="66"/>
      <c r="S96" s="66"/>
      <c r="T96" s="66"/>
      <c r="U96" s="66"/>
      <c r="V96" s="66"/>
      <c r="W96" s="66"/>
      <c r="X96" s="66"/>
    </row>
    <row r="97" spans="1:24" ht="15.75">
      <c r="A97" s="122"/>
      <c r="B97" s="11" t="s">
        <v>46</v>
      </c>
      <c r="C97" s="12"/>
      <c r="D97" s="13"/>
      <c r="E97" s="14"/>
      <c r="F97" s="13"/>
      <c r="G97" s="14"/>
      <c r="H97" s="13"/>
      <c r="I97" s="14"/>
      <c r="J97" s="13"/>
      <c r="K97" s="39"/>
      <c r="L97" s="66"/>
      <c r="M97" s="66"/>
      <c r="N97" s="66"/>
      <c r="O97" s="66"/>
      <c r="P97" s="66"/>
      <c r="Q97" s="66"/>
      <c r="R97" s="66"/>
      <c r="S97" s="66"/>
      <c r="T97" s="66"/>
      <c r="U97" s="66"/>
      <c r="V97" s="66"/>
      <c r="W97" s="66"/>
      <c r="X97" s="66"/>
    </row>
    <row r="98" spans="1:24" ht="18" customHeight="1">
      <c r="A98" s="122"/>
      <c r="B98" s="11" t="s">
        <v>47</v>
      </c>
      <c r="C98" s="12"/>
      <c r="D98" s="13"/>
      <c r="E98" s="14"/>
      <c r="F98" s="13"/>
      <c r="G98" s="14"/>
      <c r="H98" s="13"/>
      <c r="I98" s="14"/>
      <c r="J98" s="13"/>
      <c r="K98" s="39"/>
      <c r="L98" s="66"/>
      <c r="M98" s="66"/>
      <c r="N98" s="66"/>
      <c r="O98" s="66"/>
      <c r="P98" s="66"/>
      <c r="Q98" s="66"/>
      <c r="R98" s="66"/>
      <c r="S98" s="66"/>
      <c r="T98" s="66"/>
      <c r="U98" s="66"/>
      <c r="V98" s="66"/>
      <c r="W98" s="66"/>
      <c r="X98" s="66"/>
    </row>
    <row r="99" spans="1:24" ht="15.75">
      <c r="A99" s="123"/>
      <c r="B99" s="16" t="s">
        <v>34</v>
      </c>
      <c r="C99" s="17"/>
      <c r="D99" s="18"/>
      <c r="E99" s="19"/>
      <c r="F99" s="18"/>
      <c r="G99" s="19"/>
      <c r="H99" s="18"/>
      <c r="I99" s="19"/>
      <c r="J99" s="18"/>
      <c r="K99" s="40"/>
      <c r="L99" s="66"/>
      <c r="M99" s="66"/>
      <c r="N99" s="66"/>
      <c r="O99" s="66"/>
      <c r="P99" s="66"/>
      <c r="Q99" s="66"/>
      <c r="R99" s="66"/>
      <c r="S99" s="66"/>
      <c r="T99" s="66"/>
      <c r="U99" s="66"/>
      <c r="V99" s="66"/>
      <c r="W99" s="66"/>
      <c r="X99" s="66"/>
    </row>
    <row r="100" spans="1:24" ht="15.75">
      <c r="A100" s="150">
        <v>246</v>
      </c>
      <c r="B100" s="98" t="s">
        <v>72</v>
      </c>
      <c r="C100" s="99">
        <v>130</v>
      </c>
      <c r="D100" s="91">
        <v>3.2</v>
      </c>
      <c r="E100" s="92">
        <v>5.2</v>
      </c>
      <c r="F100" s="91">
        <v>32.299999999999997</v>
      </c>
      <c r="G100" s="93">
        <v>189</v>
      </c>
      <c r="H100" s="69">
        <v>0.02</v>
      </c>
      <c r="I100" s="6">
        <v>0</v>
      </c>
      <c r="J100" s="6">
        <v>4.2</v>
      </c>
      <c r="K100" s="88">
        <v>0.4</v>
      </c>
      <c r="L100" s="66"/>
      <c r="M100" s="66"/>
      <c r="N100" s="66"/>
      <c r="O100" s="66"/>
      <c r="P100" s="66"/>
      <c r="Q100" s="66"/>
      <c r="R100" s="66"/>
      <c r="S100" s="66"/>
      <c r="T100" s="66"/>
      <c r="U100" s="66"/>
      <c r="V100" s="66"/>
      <c r="W100" s="66"/>
      <c r="X100" s="66"/>
    </row>
    <row r="101" spans="1:24" ht="15.75">
      <c r="A101" s="151"/>
      <c r="B101" s="94" t="s">
        <v>75</v>
      </c>
      <c r="C101" s="100"/>
      <c r="D101" s="96"/>
      <c r="E101" s="95"/>
      <c r="F101" s="96"/>
      <c r="G101" s="97"/>
      <c r="H101" s="61"/>
      <c r="I101" s="50"/>
      <c r="J101" s="50"/>
      <c r="K101" s="86"/>
      <c r="L101" s="66"/>
      <c r="M101" s="66"/>
      <c r="N101" s="66"/>
      <c r="O101" s="66"/>
      <c r="P101" s="66"/>
      <c r="Q101" s="66"/>
      <c r="R101" s="66"/>
      <c r="S101" s="66"/>
      <c r="T101" s="66"/>
      <c r="U101" s="66"/>
      <c r="V101" s="66"/>
      <c r="W101" s="66"/>
      <c r="X101" s="66"/>
    </row>
    <row r="102" spans="1:24" ht="15.75">
      <c r="A102" s="151"/>
      <c r="B102" s="94" t="s">
        <v>76</v>
      </c>
      <c r="C102" s="100"/>
      <c r="D102" s="96"/>
      <c r="E102" s="95"/>
      <c r="F102" s="96"/>
      <c r="G102" s="97"/>
      <c r="H102" s="61"/>
      <c r="I102" s="50"/>
      <c r="J102" s="50"/>
      <c r="K102" s="86"/>
      <c r="L102" s="66"/>
      <c r="M102" s="66"/>
      <c r="N102" s="66"/>
      <c r="O102" s="66"/>
      <c r="P102" s="66"/>
      <c r="Q102" s="66"/>
      <c r="R102" s="66"/>
      <c r="S102" s="66"/>
      <c r="T102" s="66"/>
      <c r="U102" s="66"/>
      <c r="V102" s="66"/>
      <c r="W102" s="66"/>
      <c r="X102" s="66"/>
    </row>
    <row r="103" spans="1:24" ht="18" customHeight="1">
      <c r="A103" s="32">
        <v>537</v>
      </c>
      <c r="B103" s="33" t="s">
        <v>30</v>
      </c>
      <c r="C103" s="70">
        <v>180</v>
      </c>
      <c r="D103" s="21">
        <v>1</v>
      </c>
      <c r="E103" s="57">
        <v>0.2</v>
      </c>
      <c r="F103" s="21">
        <v>20.2</v>
      </c>
      <c r="G103" s="57">
        <v>82</v>
      </c>
      <c r="H103" s="21">
        <v>0.02</v>
      </c>
      <c r="I103" s="57">
        <v>4</v>
      </c>
      <c r="J103" s="21">
        <v>14</v>
      </c>
      <c r="K103" s="41">
        <v>2.8</v>
      </c>
      <c r="L103" s="66"/>
      <c r="M103" s="66"/>
      <c r="N103" s="66"/>
      <c r="O103" s="66"/>
      <c r="P103" s="66"/>
      <c r="Q103" s="66"/>
      <c r="R103" s="66"/>
      <c r="S103" s="66"/>
      <c r="T103" s="66"/>
      <c r="U103" s="66"/>
      <c r="V103" s="66"/>
      <c r="W103" s="66"/>
      <c r="X103" s="66"/>
    </row>
    <row r="104" spans="1:24" ht="18" customHeight="1">
      <c r="A104" s="34">
        <v>114</v>
      </c>
      <c r="B104" s="20" t="s">
        <v>15</v>
      </c>
      <c r="C104" s="49">
        <v>25</v>
      </c>
      <c r="D104" s="43">
        <v>13.5</v>
      </c>
      <c r="E104" s="43">
        <v>1.3</v>
      </c>
      <c r="F104" s="43">
        <v>87.5</v>
      </c>
      <c r="G104" s="43">
        <v>59</v>
      </c>
      <c r="H104" s="43">
        <v>0.2</v>
      </c>
      <c r="I104" s="43">
        <v>0</v>
      </c>
      <c r="J104" s="43">
        <v>35.700000000000003</v>
      </c>
      <c r="K104" s="43">
        <v>1.9</v>
      </c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</row>
    <row r="105" spans="1:24" ht="21" customHeight="1">
      <c r="A105" s="49">
        <v>115</v>
      </c>
      <c r="B105" s="44" t="s">
        <v>21</v>
      </c>
      <c r="C105" s="67">
        <v>30</v>
      </c>
      <c r="D105" s="68">
        <v>2</v>
      </c>
      <c r="E105" s="68">
        <v>0.36</v>
      </c>
      <c r="F105" s="68">
        <v>10</v>
      </c>
      <c r="G105" s="68">
        <v>52</v>
      </c>
      <c r="H105" s="68">
        <v>0.05</v>
      </c>
      <c r="I105" s="68">
        <v>0</v>
      </c>
      <c r="J105" s="68">
        <v>10.5</v>
      </c>
      <c r="K105" s="68">
        <v>1.2</v>
      </c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</row>
    <row r="106" spans="1:24" ht="15.75">
      <c r="A106" s="130" t="s">
        <v>22</v>
      </c>
      <c r="B106" s="131"/>
      <c r="C106" s="53">
        <f t="shared" ref="C106:K106" si="5">SUM(C81:C105)</f>
        <v>685</v>
      </c>
      <c r="D106" s="54">
        <f t="shared" si="5"/>
        <v>31.95</v>
      </c>
      <c r="E106" s="54">
        <f t="shared" si="5"/>
        <v>24.209999999999997</v>
      </c>
      <c r="F106" s="54">
        <f t="shared" si="5"/>
        <v>172.1</v>
      </c>
      <c r="G106" s="54">
        <f t="shared" si="5"/>
        <v>674</v>
      </c>
      <c r="H106" s="54">
        <f t="shared" si="5"/>
        <v>0.48999999999999994</v>
      </c>
      <c r="I106" s="54">
        <f t="shared" si="5"/>
        <v>18.600000000000001</v>
      </c>
      <c r="J106" s="54">
        <f t="shared" si="5"/>
        <v>100.9</v>
      </c>
      <c r="K106" s="54">
        <f t="shared" si="5"/>
        <v>8.7999999999999989</v>
      </c>
      <c r="L106" s="84"/>
      <c r="M106" s="84"/>
      <c r="N106" s="84"/>
      <c r="O106" s="84"/>
      <c r="P106" s="84"/>
      <c r="Q106" s="84"/>
      <c r="R106" s="84"/>
      <c r="S106" s="84"/>
      <c r="T106" s="84"/>
      <c r="U106" s="84"/>
      <c r="V106" s="84"/>
      <c r="W106" s="84"/>
      <c r="X106" s="84"/>
    </row>
    <row r="107" spans="1:24" ht="15.75">
      <c r="A107" s="136" t="s">
        <v>23</v>
      </c>
      <c r="B107" s="137"/>
      <c r="C107" s="137"/>
      <c r="D107" s="137"/>
      <c r="E107" s="137"/>
      <c r="F107" s="137"/>
      <c r="G107" s="137"/>
      <c r="H107" s="137"/>
      <c r="I107" s="137"/>
      <c r="J107" s="137"/>
      <c r="K107" s="138"/>
      <c r="L107" s="83"/>
      <c r="M107" s="83"/>
      <c r="N107" s="83"/>
      <c r="O107" s="83"/>
      <c r="P107" s="83"/>
      <c r="Q107" s="83"/>
      <c r="R107" s="83"/>
      <c r="S107" s="83"/>
      <c r="T107" s="83"/>
      <c r="U107" s="83"/>
      <c r="V107" s="83"/>
      <c r="W107" s="83"/>
      <c r="X107" s="83"/>
    </row>
    <row r="108" spans="1:24" ht="31.5">
      <c r="A108" s="121">
        <v>261</v>
      </c>
      <c r="B108" s="31" t="s">
        <v>49</v>
      </c>
      <c r="C108" s="8">
        <v>200</v>
      </c>
      <c r="D108" s="9">
        <v>5.7</v>
      </c>
      <c r="E108" s="10">
        <v>5.2</v>
      </c>
      <c r="F108" s="9">
        <v>19</v>
      </c>
      <c r="G108" s="10">
        <v>146</v>
      </c>
      <c r="H108" s="9">
        <v>7.0000000000000007E-2</v>
      </c>
      <c r="I108" s="10">
        <v>0.9</v>
      </c>
      <c r="J108" s="9">
        <v>164</v>
      </c>
      <c r="K108" s="38">
        <v>0.36</v>
      </c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</row>
    <row r="109" spans="1:24" ht="15.75">
      <c r="A109" s="122"/>
      <c r="B109" s="51" t="s">
        <v>54</v>
      </c>
      <c r="C109" s="12"/>
      <c r="D109" s="13"/>
      <c r="E109" s="14"/>
      <c r="F109" s="13"/>
      <c r="G109" s="14"/>
      <c r="H109" s="13"/>
      <c r="I109" s="14"/>
      <c r="J109" s="13"/>
      <c r="K109" s="39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</row>
    <row r="110" spans="1:24" ht="15.75">
      <c r="A110" s="122"/>
      <c r="B110" s="11" t="s">
        <v>55</v>
      </c>
      <c r="C110" s="12"/>
      <c r="D110" s="13"/>
      <c r="E110" s="14"/>
      <c r="F110" s="13"/>
      <c r="G110" s="14"/>
      <c r="H110" s="13"/>
      <c r="I110" s="14"/>
      <c r="J110" s="13"/>
      <c r="K110" s="39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</row>
    <row r="111" spans="1:24" ht="15.75">
      <c r="A111" s="122"/>
      <c r="B111" s="11" t="s">
        <v>56</v>
      </c>
      <c r="C111" s="12"/>
      <c r="D111" s="13"/>
      <c r="E111" s="14"/>
      <c r="F111" s="13"/>
      <c r="G111" s="14"/>
      <c r="H111" s="13"/>
      <c r="I111" s="14"/>
      <c r="J111" s="13"/>
      <c r="K111" s="39"/>
      <c r="L111" s="14"/>
      <c r="M111" s="14"/>
      <c r="N111" s="14"/>
      <c r="O111" s="14"/>
      <c r="P111" s="14"/>
      <c r="Q111" s="14"/>
      <c r="R111" s="14"/>
      <c r="S111" s="14"/>
      <c r="T111" s="14"/>
      <c r="U111" s="14"/>
      <c r="V111" s="14"/>
      <c r="W111" s="14"/>
      <c r="X111" s="14"/>
    </row>
    <row r="112" spans="1:24" ht="15.75">
      <c r="A112" s="122"/>
      <c r="B112" s="11" t="s">
        <v>57</v>
      </c>
      <c r="C112" s="12"/>
      <c r="D112" s="13"/>
      <c r="E112" s="14"/>
      <c r="F112" s="13"/>
      <c r="G112" s="14"/>
      <c r="H112" s="13"/>
      <c r="I112" s="14"/>
      <c r="J112" s="13"/>
      <c r="K112" s="39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</row>
    <row r="113" spans="1:24" ht="15.75">
      <c r="A113" s="123"/>
      <c r="B113" s="11" t="s">
        <v>58</v>
      </c>
      <c r="C113" s="12"/>
      <c r="D113" s="13"/>
      <c r="E113" s="14"/>
      <c r="F113" s="13"/>
      <c r="G113" s="14"/>
      <c r="H113" s="13"/>
      <c r="I113" s="14"/>
      <c r="J113" s="13"/>
      <c r="K113" s="39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</row>
    <row r="114" spans="1:24" ht="15.75">
      <c r="A114" s="121">
        <v>502</v>
      </c>
      <c r="B114" s="5" t="s">
        <v>24</v>
      </c>
      <c r="C114" s="113">
        <v>180</v>
      </c>
      <c r="D114" s="10">
        <v>0.09</v>
      </c>
      <c r="E114" s="9">
        <v>0</v>
      </c>
      <c r="F114" s="10">
        <v>13.5</v>
      </c>
      <c r="G114" s="9">
        <v>54</v>
      </c>
      <c r="H114" s="10">
        <v>0</v>
      </c>
      <c r="I114" s="9">
        <v>0</v>
      </c>
      <c r="J114" s="10">
        <v>4.5</v>
      </c>
      <c r="K114" s="9">
        <v>0.3</v>
      </c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</row>
    <row r="115" spans="1:24" ht="15.75">
      <c r="A115" s="122"/>
      <c r="B115" s="61" t="s">
        <v>71</v>
      </c>
      <c r="C115" s="114"/>
      <c r="D115" s="14"/>
      <c r="E115" s="13"/>
      <c r="F115" s="14"/>
      <c r="G115" s="13"/>
      <c r="H115" s="14"/>
      <c r="I115" s="13"/>
      <c r="J115" s="14"/>
      <c r="K115" s="13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</row>
    <row r="116" spans="1:24" ht="15.75">
      <c r="A116" s="122"/>
      <c r="B116" s="50" t="s">
        <v>29</v>
      </c>
      <c r="C116" s="63"/>
      <c r="D116" s="14"/>
      <c r="E116" s="13"/>
      <c r="F116" s="14"/>
      <c r="G116" s="13"/>
      <c r="H116" s="14"/>
      <c r="I116" s="13"/>
      <c r="J116" s="14"/>
      <c r="K116" s="13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</row>
    <row r="117" spans="1:24" ht="19.5" customHeight="1">
      <c r="A117" s="123"/>
      <c r="B117" s="62" t="s">
        <v>91</v>
      </c>
      <c r="C117" s="115"/>
      <c r="D117" s="19"/>
      <c r="E117" s="18"/>
      <c r="F117" s="19"/>
      <c r="G117" s="18"/>
      <c r="H117" s="19"/>
      <c r="I117" s="18"/>
      <c r="J117" s="19"/>
      <c r="K117" s="18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</row>
    <row r="118" spans="1:24" ht="19.5" customHeight="1">
      <c r="A118" s="34">
        <v>114</v>
      </c>
      <c r="B118" s="44" t="s">
        <v>15</v>
      </c>
      <c r="C118" s="49">
        <v>25</v>
      </c>
      <c r="D118" s="43">
        <v>13.5</v>
      </c>
      <c r="E118" s="43">
        <v>1.3</v>
      </c>
      <c r="F118" s="43">
        <v>87.5</v>
      </c>
      <c r="G118" s="43">
        <v>59</v>
      </c>
      <c r="H118" s="43">
        <v>0.2</v>
      </c>
      <c r="I118" s="43">
        <v>0</v>
      </c>
      <c r="J118" s="43">
        <v>35.700000000000003</v>
      </c>
      <c r="K118" s="43">
        <v>1.9</v>
      </c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</row>
    <row r="119" spans="1:24" ht="15.75">
      <c r="A119" s="130" t="s">
        <v>25</v>
      </c>
      <c r="B119" s="131"/>
      <c r="C119" s="22">
        <f t="shared" ref="C119:K119" si="6">SUM(C108:C118)</f>
        <v>405</v>
      </c>
      <c r="D119" s="23">
        <f t="shared" si="6"/>
        <v>19.29</v>
      </c>
      <c r="E119" s="23">
        <f t="shared" si="6"/>
        <v>6.5</v>
      </c>
      <c r="F119" s="23">
        <f t="shared" si="6"/>
        <v>120</v>
      </c>
      <c r="G119" s="23">
        <f t="shared" si="6"/>
        <v>259</v>
      </c>
      <c r="H119" s="23">
        <f t="shared" si="6"/>
        <v>0.27</v>
      </c>
      <c r="I119" s="23">
        <f t="shared" si="6"/>
        <v>0.9</v>
      </c>
      <c r="J119" s="23">
        <f t="shared" si="6"/>
        <v>204.2</v>
      </c>
      <c r="K119" s="23">
        <f t="shared" si="6"/>
        <v>2.5599999999999996</v>
      </c>
      <c r="L119" s="82"/>
      <c r="M119" s="82"/>
      <c r="N119" s="82"/>
      <c r="O119" s="82"/>
      <c r="P119" s="82"/>
      <c r="Q119" s="82"/>
      <c r="R119" s="82"/>
      <c r="S119" s="82"/>
      <c r="T119" s="82"/>
      <c r="U119" s="82"/>
      <c r="V119" s="82"/>
      <c r="W119" s="82"/>
      <c r="X119" s="82"/>
    </row>
    <row r="120" spans="1:24" ht="15.75">
      <c r="A120" s="132" t="s">
        <v>26</v>
      </c>
      <c r="B120" s="133"/>
      <c r="C120" s="36">
        <f t="shared" ref="C120:K120" si="7">SUM(C77+C79+C106+C119)</f>
        <v>1650</v>
      </c>
      <c r="D120" s="37">
        <f t="shared" si="7"/>
        <v>77.13</v>
      </c>
      <c r="E120" s="37">
        <f t="shared" si="7"/>
        <v>56.809999999999995</v>
      </c>
      <c r="F120" s="37">
        <f t="shared" si="7"/>
        <v>348.96</v>
      </c>
      <c r="G120" s="37">
        <f t="shared" si="7"/>
        <v>1505.7</v>
      </c>
      <c r="H120" s="37">
        <f t="shared" si="7"/>
        <v>0.95</v>
      </c>
      <c r="I120" s="37">
        <f t="shared" si="7"/>
        <v>21.04</v>
      </c>
      <c r="J120" s="37">
        <f t="shared" si="7"/>
        <v>597.90000000000009</v>
      </c>
      <c r="K120" s="37">
        <f t="shared" si="7"/>
        <v>14.639999999999997</v>
      </c>
      <c r="L120" s="80"/>
      <c r="M120" s="80"/>
      <c r="N120" s="80"/>
      <c r="O120" s="80"/>
      <c r="P120" s="80"/>
      <c r="Q120" s="80"/>
      <c r="R120" s="80"/>
      <c r="S120" s="80"/>
      <c r="T120" s="80"/>
      <c r="U120" s="80"/>
      <c r="V120" s="80"/>
      <c r="W120" s="80"/>
      <c r="X120" s="80"/>
    </row>
  </sheetData>
  <mergeCells count="52">
    <mergeCell ref="A114:A117"/>
    <mergeCell ref="A21:A27"/>
    <mergeCell ref="A28:A34"/>
    <mergeCell ref="A35:A39"/>
    <mergeCell ref="A40:A42"/>
    <mergeCell ref="A108:A113"/>
    <mergeCell ref="A72:A75"/>
    <mergeCell ref="A81:A87"/>
    <mergeCell ref="A88:A94"/>
    <mergeCell ref="A95:A99"/>
    <mergeCell ref="A100:A102"/>
    <mergeCell ref="A54:A57"/>
    <mergeCell ref="B65:B66"/>
    <mergeCell ref="C5:C6"/>
    <mergeCell ref="C65:C66"/>
    <mergeCell ref="A107:K107"/>
    <mergeCell ref="A77:B77"/>
    <mergeCell ref="A78:K78"/>
    <mergeCell ref="A80:K80"/>
    <mergeCell ref="A106:B106"/>
    <mergeCell ref="A63:B63"/>
    <mergeCell ref="A64:B64"/>
    <mergeCell ref="A62:B62"/>
    <mergeCell ref="J5:K5"/>
    <mergeCell ref="A7:K7"/>
    <mergeCell ref="A17:B17"/>
    <mergeCell ref="A20:K20"/>
    <mergeCell ref="H5:I5"/>
    <mergeCell ref="A119:B119"/>
    <mergeCell ref="A120:B120"/>
    <mergeCell ref="A5:A6"/>
    <mergeCell ref="A48:A53"/>
    <mergeCell ref="A65:A66"/>
    <mergeCell ref="A68:A71"/>
    <mergeCell ref="A67:K67"/>
    <mergeCell ref="D65:F65"/>
    <mergeCell ref="H65:I65"/>
    <mergeCell ref="J65:K65"/>
    <mergeCell ref="G65:G66"/>
    <mergeCell ref="A46:B46"/>
    <mergeCell ref="A47:K47"/>
    <mergeCell ref="A59:B59"/>
    <mergeCell ref="A60:B60"/>
    <mergeCell ref="A18:K18"/>
    <mergeCell ref="G5:G6"/>
    <mergeCell ref="A8:A11"/>
    <mergeCell ref="A12:A15"/>
    <mergeCell ref="A1:B1"/>
    <mergeCell ref="A2:B2"/>
    <mergeCell ref="A3:B3"/>
    <mergeCell ref="D5:F5"/>
    <mergeCell ref="B5:B6"/>
  </mergeCells>
  <pageMargins left="0.31496062992126" right="0.31496062992126" top="0.35433070866141703" bottom="0.74803149606299202" header="0.31496062992126" footer="0.31496062992126"/>
  <pageSetup paperSize="9" scale="64" orientation="portrait" r:id="rId1"/>
  <rowBreaks count="1" manualBreakCount="1">
    <brk id="60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2.3</vt:lpstr>
      <vt:lpstr>'2.3'!Область_печати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Инга</dc:creator>
  <cp:lastModifiedBy>1</cp:lastModifiedBy>
  <cp:lastPrinted>2025-10-02T09:39:44Z</cp:lastPrinted>
  <dcterms:created xsi:type="dcterms:W3CDTF">2006-09-16T00:00:00Z</dcterms:created>
  <dcterms:modified xsi:type="dcterms:W3CDTF">2025-10-03T04:55:57Z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296495BCE3704BCE891934B2052DF4F5</vt:lpwstr>
  </property>
  <property fmtid="{D5CDD505-2E9C-101B-9397-08002B2CF9AE}" pid="3" name="KSOProductBuildVer">
    <vt:lpwstr>1049-11.2.0.11537</vt:lpwstr>
  </property>
</Properties>
</file>