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11025"/>
  </bookViews>
  <sheets>
    <sheet name="2.5" sheetId="10" r:id="rId1"/>
  </sheets>
  <definedNames>
    <definedName name="_xlnm.Print_Area" localSheetId="0">'2.5'!$A$1:$AA$134</definedName>
  </definedNames>
  <calcPr calcId="125725"/>
</workbook>
</file>

<file path=xl/calcChain.xml><?xml version="1.0" encoding="utf-8"?>
<calcChain xmlns="http://schemas.openxmlformats.org/spreadsheetml/2006/main">
  <c r="K133" i="10"/>
  <c r="J133"/>
  <c r="I133"/>
  <c r="H133"/>
  <c r="G133"/>
  <c r="F133"/>
  <c r="E133"/>
  <c r="D133"/>
  <c r="C133"/>
  <c r="K121"/>
  <c r="J121"/>
  <c r="I121"/>
  <c r="H121"/>
  <c r="G121"/>
  <c r="F121"/>
  <c r="E121"/>
  <c r="D121"/>
  <c r="C121"/>
  <c r="K86"/>
  <c r="J86"/>
  <c r="I86"/>
  <c r="H86"/>
  <c r="G86"/>
  <c r="F86"/>
  <c r="E86"/>
  <c r="D86"/>
  <c r="C86"/>
  <c r="K66"/>
  <c r="J66"/>
  <c r="I66"/>
  <c r="H66"/>
  <c r="G66"/>
  <c r="F66"/>
  <c r="E66"/>
  <c r="D66"/>
  <c r="C66"/>
  <c r="K54"/>
  <c r="J54"/>
  <c r="I54"/>
  <c r="H54"/>
  <c r="G54"/>
  <c r="F54"/>
  <c r="E54"/>
  <c r="D54"/>
  <c r="C54"/>
  <c r="K20"/>
  <c r="J20"/>
  <c r="I20"/>
  <c r="H20"/>
  <c r="G20"/>
  <c r="F20"/>
  <c r="E20"/>
  <c r="D20"/>
  <c r="C20"/>
  <c r="C67" l="1"/>
  <c r="E67"/>
  <c r="G67"/>
  <c r="I67"/>
  <c r="K67"/>
  <c r="D67"/>
  <c r="F67"/>
  <c r="H67"/>
  <c r="J67"/>
  <c r="C134"/>
  <c r="E134"/>
  <c r="G134"/>
  <c r="I134"/>
  <c r="K134"/>
  <c r="D134"/>
  <c r="F134"/>
  <c r="H134"/>
  <c r="J134"/>
</calcChain>
</file>

<file path=xl/sharedStrings.xml><?xml version="1.0" encoding="utf-8"?>
<sst xmlns="http://schemas.openxmlformats.org/spreadsheetml/2006/main" count="158" uniqueCount="110">
  <si>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</si>
  <si>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</si>
  <si>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</si>
  <si>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</si>
  <si>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</si>
  <si>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</si>
  <si>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</si>
  <si>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</si>
  <si>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</si>
  <si>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</si>
  <si>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</si>
  <si>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</si>
  <si>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</si>
  <si>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</si>
  <si>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</si>
  <si>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сахар - 3,7</t>
  </si>
  <si>
    <t>масло сл. -5</t>
  </si>
  <si>
    <t>Кофейный напиток</t>
  </si>
  <si>
    <t>кофе - 1,8</t>
  </si>
  <si>
    <t>сахар - 9,0</t>
  </si>
  <si>
    <t>молоко - 90,0</t>
  </si>
  <si>
    <t>вода - 108,0</t>
  </si>
  <si>
    <t>Хлеб пшеничный</t>
  </si>
  <si>
    <t>ИТОГО ЗАВТРАК</t>
  </si>
  <si>
    <t>II завтрак</t>
  </si>
  <si>
    <t>Обед</t>
  </si>
  <si>
    <t>морковь - 6,5</t>
  </si>
  <si>
    <t>масло растительное - 5</t>
  </si>
  <si>
    <t>лук репчатый - 7,2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</si>
  <si>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</si>
  <si>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</si>
  <si>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</si>
  <si>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</si>
  <si>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</si>
  <si>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</si>
  <si>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</si>
  <si>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</si>
  <si>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</si>
  <si>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- 13,5</t>
  </si>
  <si>
    <t>Сок</t>
  </si>
  <si>
    <t>Винегрет овощной</t>
  </si>
  <si>
    <t>картофель - 14,7</t>
  </si>
  <si>
    <t>свекла - 9,5</t>
  </si>
  <si>
    <t>огурцы соленые - 19</t>
  </si>
  <si>
    <t>лук репчатый - 9,5</t>
  </si>
  <si>
    <t>Йогурт</t>
  </si>
  <si>
    <t>сахар - 5</t>
  </si>
  <si>
    <t>Каша гречневая</t>
  </si>
  <si>
    <t>кр.гречневая - 37,0</t>
  </si>
  <si>
    <t>вода -37,0</t>
  </si>
  <si>
    <t>сахар - 7,5</t>
  </si>
  <si>
    <t>День: 5</t>
  </si>
  <si>
    <t>Неделя: 2-ая</t>
  </si>
  <si>
    <t>Суп картофельный с макаронными изделиями</t>
  </si>
  <si>
    <t>Макаронные изделия-6</t>
  </si>
  <si>
    <t>Картофель-60</t>
  </si>
  <si>
    <t>Морковь-10</t>
  </si>
  <si>
    <t>Петрушка-2,8</t>
  </si>
  <si>
    <t>Лук репчатый-7</t>
  </si>
  <si>
    <t>Масло сливочное-3</t>
  </si>
  <si>
    <t>Соль-0,5</t>
  </si>
  <si>
    <t>Макаронные изделия-8</t>
  </si>
  <si>
    <t>Картофель-80</t>
  </si>
  <si>
    <t>Лук репчатый-9,28</t>
  </si>
  <si>
    <t>Тефтели из говядины с рисом "Ежики"</t>
  </si>
  <si>
    <t>говядина - 26</t>
  </si>
  <si>
    <t>лук репчатый - 14,7</t>
  </si>
  <si>
    <t>кр. Рис - 3,6</t>
  </si>
  <si>
    <t>томат-пюре - 5,4</t>
  </si>
  <si>
    <t>масло слив. - 6,0</t>
  </si>
  <si>
    <t>мука пш. - 3,0</t>
  </si>
  <si>
    <t>вода,бульон - 4,2</t>
  </si>
  <si>
    <t>соус молочный-30,0</t>
  </si>
  <si>
    <t>говядина - 30,0</t>
  </si>
  <si>
    <t>лук репчатый - 17,2</t>
  </si>
  <si>
    <t>кр. Рис - 4,2</t>
  </si>
  <si>
    <t>томат-пюре - 6,3</t>
  </si>
  <si>
    <t>масло слив. - 7,0</t>
  </si>
  <si>
    <t>мука пш. - 3,5</t>
  </si>
  <si>
    <t>вода,бульон - 4,9</t>
  </si>
  <si>
    <t>Булочка сдоба обыкновенная</t>
  </si>
  <si>
    <t>мука пшеничная-33,3</t>
  </si>
  <si>
    <t>сахар-3,3</t>
  </si>
  <si>
    <t>масло растительное-1</t>
  </si>
  <si>
    <t>яйца-1,2</t>
  </si>
  <si>
    <t>дрожжи -0,5</t>
  </si>
  <si>
    <t xml:space="preserve"> </t>
  </si>
  <si>
    <t>морковь - 5,2</t>
  </si>
  <si>
    <t>масло растительное - 4</t>
  </si>
  <si>
    <t>картофель - 11,76</t>
  </si>
  <si>
    <t>свекла - 7,6</t>
  </si>
  <si>
    <t>огурцы соленые - 15,2</t>
  </si>
  <si>
    <t>чай -1</t>
  </si>
  <si>
    <t>Каша овсяная "Геркулес"</t>
  </si>
  <si>
    <t>кр."Геркулес" - 30,8</t>
  </si>
  <si>
    <t>кр."Геркулес" - 23,1</t>
  </si>
  <si>
    <t>молоко - 88,5</t>
  </si>
  <si>
    <t>масло сл. - 3,7</t>
  </si>
  <si>
    <t>вода-43,5</t>
  </si>
  <si>
    <t>молоко - 118</t>
  </si>
  <si>
    <t>масло сл. - 5</t>
  </si>
  <si>
    <t>вода-58</t>
  </si>
  <si>
    <t>кофе - 1,5</t>
  </si>
  <si>
    <t>молоко - 75</t>
  </si>
  <si>
    <t>вода - 90</t>
  </si>
  <si>
    <t>вода - 112,5</t>
  </si>
  <si>
    <t>вода - 135</t>
  </si>
  <si>
    <t>кр.гречневая - 59.8</t>
  </si>
  <si>
    <t>вода -88.4</t>
  </si>
  <si>
    <t>масло сл. -5.8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</si>
</sst>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/>
    <xf numFmtId="0" fontId="3" fillId="0" borderId="1" xfId="0" applyFont="1" applyBorder="1"/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10" xfId="0" applyFont="1" applyBorder="1"/>
    <xf numFmtId="0" fontId="2" fillId="0" borderId="0" xfId="0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12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7" fillId="0" borderId="1" xfId="0" applyFont="1" applyBorder="1"/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0" fontId="6" fillId="0" borderId="10" xfId="0" applyFont="1" applyBorder="1"/>
    <xf numFmtId="0" fontId="6" fillId="0" borderId="0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left" vertical="top"/>
    </xf>
    <xf numFmtId="0" fontId="6" fillId="0" borderId="5" xfId="0" applyFont="1" applyBorder="1"/>
    <xf numFmtId="0" fontId="6" fillId="0" borderId="12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2" fontId="1" fillId="0" borderId="5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2" fontId="8" fillId="0" borderId="6" xfId="0" applyNumberFormat="1" applyFont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left" vertical="top"/>
    </xf>
    <xf numFmtId="2" fontId="1" fillId="0" borderId="15" xfId="0" applyNumberFormat="1" applyFont="1" applyBorder="1" applyAlignment="1">
      <alignment horizontal="left" vertical="top"/>
    </xf>
    <xf numFmtId="2" fontId="1" fillId="0" borderId="12" xfId="0" applyNumberFormat="1" applyFont="1" applyBorder="1" applyAlignment="1">
      <alignment horizontal="left" vertical="top"/>
    </xf>
    <xf numFmtId="2" fontId="1" fillId="0" borderId="13" xfId="0" applyNumberFormat="1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3" fillId="0" borderId="7" xfId="0" applyFont="1" applyBorder="1"/>
    <xf numFmtId="0" fontId="5" fillId="0" borderId="6" xfId="0" applyFont="1" applyBorder="1" applyAlignment="1">
      <alignment vertical="top"/>
    </xf>
    <xf numFmtId="0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2" fontId="2" fillId="0" borderId="3" xfId="0" applyNumberFormat="1" applyFont="1" applyBorder="1" applyAlignment="1">
      <alignment horizontal="center" vertical="top"/>
    </xf>
    <xf numFmtId="0" fontId="9" fillId="0" borderId="6" xfId="0" applyNumberFormat="1" applyFont="1" applyBorder="1" applyAlignment="1">
      <alignment horizontal="center" vertical="top"/>
    </xf>
    <xf numFmtId="2" fontId="9" fillId="0" borderId="6" xfId="0" applyNumberFormat="1" applyFont="1" applyBorder="1" applyAlignment="1">
      <alignment horizontal="center" vertical="top"/>
    </xf>
    <xf numFmtId="2" fontId="9" fillId="0" borderId="6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5" xfId="0" applyFont="1" applyFill="1" applyBorder="1"/>
    <xf numFmtId="0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top"/>
    </xf>
    <xf numFmtId="0" fontId="4" fillId="0" borderId="13" xfId="0" applyFont="1" applyFill="1" applyBorder="1"/>
    <xf numFmtId="0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5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2" fillId="0" borderId="15" xfId="0" applyFont="1" applyBorder="1"/>
    <xf numFmtId="0" fontId="2" fillId="0" borderId="13" xfId="0" applyFont="1" applyBorder="1"/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4"/>
  <sheetViews>
    <sheetView tabSelected="1" view="pageBreakPreview" topLeftCell="A37" zoomScale="60" workbookViewId="0">
      <selection activeCell="A114" sqref="A114:K117"/>
    </sheetView>
  </sheetViews>
  <sheetFormatPr defaultColWidth="9" defaultRowHeight="15"/>
  <cols>
    <col min="1" max="1" width="8.5703125" customWidth="1"/>
    <col min="2" max="2" width="46.28515625" customWidth="1"/>
    <col min="3" max="3" width="9.5703125" customWidth="1"/>
    <col min="4" max="6" width="9.140625" style="1"/>
    <col min="7" max="7" width="19.5703125" style="1" customWidth="1"/>
    <col min="8" max="11" width="9.140625" style="1"/>
    <col min="12" max="26" width="9" style="1"/>
  </cols>
  <sheetData>
    <row r="1" spans="1:26" ht="15.75">
      <c r="A1" s="156" t="s">
        <v>51</v>
      </c>
      <c r="B1" s="15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156" t="s">
        <v>52</v>
      </c>
      <c r="B2" s="1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>
      <c r="A3" s="156" t="s">
        <v>0</v>
      </c>
      <c r="B3" s="156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>
      <c r="A4" s="2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 customHeight="1">
      <c r="A5" s="154" t="s">
        <v>1</v>
      </c>
      <c r="B5" s="167" t="s">
        <v>2</v>
      </c>
      <c r="C5" s="154" t="s">
        <v>3</v>
      </c>
      <c r="D5" s="169" t="s">
        <v>4</v>
      </c>
      <c r="E5" s="170"/>
      <c r="F5" s="171"/>
      <c r="G5" s="165" t="s">
        <v>5</v>
      </c>
      <c r="H5" s="169" t="s">
        <v>6</v>
      </c>
      <c r="I5" s="170"/>
      <c r="J5" s="163" t="s">
        <v>7</v>
      </c>
      <c r="K5" s="164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26" ht="15.75">
      <c r="A6" s="155"/>
      <c r="B6" s="168"/>
      <c r="C6" s="155"/>
      <c r="D6" s="4" t="s">
        <v>8</v>
      </c>
      <c r="E6" s="4" t="s">
        <v>9</v>
      </c>
      <c r="F6" s="4" t="s">
        <v>10</v>
      </c>
      <c r="G6" s="166"/>
      <c r="H6" s="4" t="s">
        <v>11</v>
      </c>
      <c r="I6" s="4" t="s">
        <v>12</v>
      </c>
      <c r="J6" s="4" t="s">
        <v>13</v>
      </c>
      <c r="K6" s="4" t="s">
        <v>14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15.75">
      <c r="A7" s="149" t="s">
        <v>37</v>
      </c>
      <c r="B7" s="150"/>
      <c r="C7" s="150"/>
      <c r="D7" s="150"/>
      <c r="E7" s="150"/>
      <c r="F7" s="150"/>
      <c r="G7" s="150"/>
      <c r="H7" s="150"/>
      <c r="I7" s="150"/>
      <c r="J7" s="150"/>
      <c r="K7" s="15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5.75">
      <c r="A8" s="146">
        <v>272</v>
      </c>
      <c r="B8" s="130" t="s">
        <v>93</v>
      </c>
      <c r="C8" s="127">
        <v>150</v>
      </c>
      <c r="D8" s="18">
        <v>5.3</v>
      </c>
      <c r="E8" s="17">
        <v>7.05</v>
      </c>
      <c r="F8" s="18">
        <v>21.6</v>
      </c>
      <c r="G8" s="17">
        <v>171.3</v>
      </c>
      <c r="H8" s="103">
        <v>0.1</v>
      </c>
      <c r="I8" s="6">
        <v>1.1499999999999999</v>
      </c>
      <c r="J8" s="126">
        <v>117.6</v>
      </c>
      <c r="K8" s="6">
        <v>0.9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>
      <c r="A9" s="147"/>
      <c r="B9" s="131" t="s">
        <v>95</v>
      </c>
      <c r="C9" s="128"/>
      <c r="D9" s="22"/>
      <c r="E9" s="21"/>
      <c r="F9" s="22"/>
      <c r="G9" s="21"/>
      <c r="H9" s="88"/>
      <c r="I9" s="83"/>
      <c r="J9" s="124"/>
      <c r="K9" s="83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>
      <c r="A10" s="147"/>
      <c r="B10" s="131" t="s">
        <v>96</v>
      </c>
      <c r="C10" s="128"/>
      <c r="D10" s="22"/>
      <c r="E10" s="21"/>
      <c r="F10" s="22"/>
      <c r="G10" s="21"/>
      <c r="H10" s="88"/>
      <c r="I10" s="83"/>
      <c r="J10" s="124"/>
      <c r="K10" s="83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>
      <c r="A11" s="147"/>
      <c r="B11" s="131" t="s">
        <v>97</v>
      </c>
      <c r="C11" s="128"/>
      <c r="D11" s="22"/>
      <c r="E11" s="21"/>
      <c r="F11" s="22"/>
      <c r="G11" s="21"/>
      <c r="H11" s="88"/>
      <c r="I11" s="83"/>
      <c r="J11" s="124"/>
      <c r="K11" s="83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>
      <c r="A12" s="147"/>
      <c r="B12" s="131" t="s">
        <v>15</v>
      </c>
      <c r="C12" s="128"/>
      <c r="D12" s="22"/>
      <c r="E12" s="21"/>
      <c r="F12" s="22"/>
      <c r="G12" s="21"/>
      <c r="H12" s="88"/>
      <c r="I12" s="83"/>
      <c r="J12" s="124"/>
      <c r="K12" s="83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>
      <c r="A13" s="148"/>
      <c r="B13" s="132" t="s">
        <v>98</v>
      </c>
      <c r="C13" s="129"/>
      <c r="D13" s="27"/>
      <c r="E13" s="26"/>
      <c r="F13" s="27"/>
      <c r="G13" s="26"/>
      <c r="H13" s="89"/>
      <c r="I13" s="116"/>
      <c r="J13" s="125"/>
      <c r="K13" s="116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>
      <c r="A14" s="143">
        <v>513</v>
      </c>
      <c r="B14" s="76" t="s">
        <v>17</v>
      </c>
      <c r="C14" s="133">
        <v>150</v>
      </c>
      <c r="D14" s="18">
        <v>2.4</v>
      </c>
      <c r="E14" s="17">
        <v>2.02</v>
      </c>
      <c r="F14" s="18">
        <v>11.9</v>
      </c>
      <c r="G14" s="17">
        <v>59.2</v>
      </c>
      <c r="H14" s="18">
        <v>0.03</v>
      </c>
      <c r="I14" s="17">
        <v>0.97</v>
      </c>
      <c r="J14" s="18">
        <v>94.5</v>
      </c>
      <c r="K14" s="17">
        <v>7.0000000000000007E-2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>
      <c r="A15" s="144"/>
      <c r="B15" s="9" t="s">
        <v>102</v>
      </c>
      <c r="C15" s="134"/>
      <c r="D15" s="22"/>
      <c r="E15" s="21"/>
      <c r="F15" s="22"/>
      <c r="G15" s="21"/>
      <c r="H15" s="22"/>
      <c r="I15" s="21"/>
      <c r="J15" s="22"/>
      <c r="K15" s="2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>
      <c r="A16" s="144"/>
      <c r="B16" s="9" t="s">
        <v>50</v>
      </c>
      <c r="C16" s="134"/>
      <c r="D16" s="22"/>
      <c r="E16" s="21"/>
      <c r="F16" s="22"/>
      <c r="G16" s="21"/>
      <c r="H16" s="22"/>
      <c r="I16" s="21"/>
      <c r="J16" s="22"/>
      <c r="K16" s="2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>
      <c r="A17" s="144"/>
      <c r="B17" s="9" t="s">
        <v>103</v>
      </c>
      <c r="C17" s="134"/>
      <c r="D17" s="22"/>
      <c r="E17" s="21"/>
      <c r="F17" s="22"/>
      <c r="G17" s="21"/>
      <c r="H17" s="22"/>
      <c r="I17" s="21"/>
      <c r="J17" s="22"/>
      <c r="K17" s="2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>
      <c r="A18" s="145"/>
      <c r="B18" s="14" t="s">
        <v>104</v>
      </c>
      <c r="C18" s="135"/>
      <c r="D18" s="27"/>
      <c r="E18" s="26"/>
      <c r="F18" s="27"/>
      <c r="G18" s="26"/>
      <c r="H18" s="27"/>
      <c r="I18" s="26"/>
      <c r="J18" s="27"/>
      <c r="K18" s="26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8" customHeight="1">
      <c r="A19" s="23">
        <v>114</v>
      </c>
      <c r="B19" s="28" t="s">
        <v>22</v>
      </c>
      <c r="C19" s="36">
        <v>50</v>
      </c>
      <c r="D19" s="29">
        <v>3.8</v>
      </c>
      <c r="E19" s="29">
        <v>0.4</v>
      </c>
      <c r="F19" s="29">
        <v>24.6</v>
      </c>
      <c r="G19" s="29">
        <v>117.5</v>
      </c>
      <c r="H19" s="27">
        <v>0.05</v>
      </c>
      <c r="I19" s="26">
        <v>0</v>
      </c>
      <c r="J19" s="27">
        <v>10</v>
      </c>
      <c r="K19" s="26">
        <v>0.5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>
      <c r="A20" s="152" t="s">
        <v>23</v>
      </c>
      <c r="B20" s="157"/>
      <c r="C20" s="30">
        <f t="shared" ref="C20:K20" si="0">SUM(C8:C19)</f>
        <v>350</v>
      </c>
      <c r="D20" s="31">
        <f t="shared" si="0"/>
        <v>11.5</v>
      </c>
      <c r="E20" s="31">
        <f t="shared" si="0"/>
        <v>9.4700000000000006</v>
      </c>
      <c r="F20" s="31">
        <f t="shared" si="0"/>
        <v>58.1</v>
      </c>
      <c r="G20" s="31">
        <f t="shared" si="0"/>
        <v>348</v>
      </c>
      <c r="H20" s="31">
        <f t="shared" si="0"/>
        <v>0.18</v>
      </c>
      <c r="I20" s="31">
        <f t="shared" si="0"/>
        <v>2.12</v>
      </c>
      <c r="J20" s="31">
        <f t="shared" si="0"/>
        <v>222.1</v>
      </c>
      <c r="K20" s="31">
        <f t="shared" si="0"/>
        <v>1.47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ht="19.5" customHeight="1">
      <c r="A21" s="158" t="s">
        <v>24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8" customHeight="1">
      <c r="A22" s="139">
        <v>536</v>
      </c>
      <c r="B22" s="77" t="s">
        <v>45</v>
      </c>
      <c r="C22" s="85">
        <v>150</v>
      </c>
      <c r="D22" s="86">
        <v>5.5</v>
      </c>
      <c r="E22" s="86">
        <v>6.38</v>
      </c>
      <c r="F22" s="86">
        <v>8.18</v>
      </c>
      <c r="G22" s="87">
        <v>92.52</v>
      </c>
      <c r="H22" s="4">
        <v>0</v>
      </c>
      <c r="I22" s="4">
        <v>0</v>
      </c>
      <c r="J22" s="4">
        <v>3.75</v>
      </c>
      <c r="K22" s="4">
        <v>0.3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15.75">
      <c r="A23" s="158" t="s">
        <v>25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2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17.25" customHeight="1">
      <c r="A24" s="176">
        <v>82</v>
      </c>
      <c r="B24" s="5" t="s">
        <v>40</v>
      </c>
      <c r="C24" s="6">
        <v>40</v>
      </c>
      <c r="D24" s="8">
        <v>0.5</v>
      </c>
      <c r="E24" s="7">
        <v>4.05</v>
      </c>
      <c r="F24" s="8">
        <v>3.32</v>
      </c>
      <c r="G24" s="7">
        <v>51.7</v>
      </c>
      <c r="H24" s="8">
        <v>0.01</v>
      </c>
      <c r="I24" s="7">
        <v>0.02</v>
      </c>
      <c r="J24" s="8">
        <v>2.13</v>
      </c>
      <c r="K24" s="73">
        <v>8.56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>
      <c r="A25" s="177"/>
      <c r="B25" s="104" t="s">
        <v>89</v>
      </c>
      <c r="C25" s="66"/>
      <c r="D25" s="12"/>
      <c r="E25" s="11"/>
      <c r="F25" s="12"/>
      <c r="G25" s="11"/>
      <c r="H25" s="12"/>
      <c r="I25" s="11"/>
      <c r="J25" s="12"/>
      <c r="K25" s="74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>
      <c r="A26" s="177"/>
      <c r="B26" s="104" t="s">
        <v>90</v>
      </c>
      <c r="C26" s="66"/>
      <c r="D26" s="12"/>
      <c r="E26" s="11"/>
      <c r="F26" s="12"/>
      <c r="G26" s="11"/>
      <c r="H26" s="12"/>
      <c r="I26" s="11"/>
      <c r="J26" s="12"/>
      <c r="K26" s="74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>
      <c r="A27" s="177"/>
      <c r="B27" s="104" t="s">
        <v>87</v>
      </c>
      <c r="C27" s="66"/>
      <c r="D27" s="12"/>
      <c r="E27" s="11"/>
      <c r="F27" s="12"/>
      <c r="G27" s="11"/>
      <c r="H27" s="12"/>
      <c r="I27" s="11"/>
      <c r="J27" s="12"/>
      <c r="K27" s="74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>
      <c r="A28" s="177"/>
      <c r="B28" s="104" t="s">
        <v>91</v>
      </c>
      <c r="C28" s="66"/>
      <c r="D28" s="12"/>
      <c r="E28" s="11"/>
      <c r="F28" s="12"/>
      <c r="G28" s="11"/>
      <c r="H28" s="12"/>
      <c r="I28" s="11"/>
      <c r="J28" s="12"/>
      <c r="K28" s="7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>
      <c r="A29" s="177"/>
      <c r="B29" s="104" t="s">
        <v>28</v>
      </c>
      <c r="C29" s="66"/>
      <c r="D29" s="12"/>
      <c r="E29" s="11"/>
      <c r="F29" s="12"/>
      <c r="G29" s="11"/>
      <c r="H29" s="12"/>
      <c r="I29" s="11"/>
      <c r="J29" s="12"/>
      <c r="K29" s="7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>
      <c r="A30" s="178"/>
      <c r="B30" s="105" t="s">
        <v>88</v>
      </c>
      <c r="C30" s="67"/>
      <c r="D30" s="68"/>
      <c r="E30" s="69"/>
      <c r="F30" s="68"/>
      <c r="G30" s="69"/>
      <c r="H30" s="68"/>
      <c r="I30" s="69"/>
      <c r="J30" s="68"/>
      <c r="K30" s="75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31.5">
      <c r="A31" s="175">
        <v>152</v>
      </c>
      <c r="B31" s="106" t="s">
        <v>53</v>
      </c>
      <c r="C31" s="107">
        <v>150</v>
      </c>
      <c r="D31" s="108">
        <v>2.2599999999999998</v>
      </c>
      <c r="E31" s="108">
        <v>2.29</v>
      </c>
      <c r="F31" s="108">
        <v>17.41</v>
      </c>
      <c r="G31" s="17">
        <v>85</v>
      </c>
      <c r="H31" s="18">
        <v>7.0000000000000007E-2</v>
      </c>
      <c r="I31" s="17">
        <v>6.6</v>
      </c>
      <c r="J31" s="18">
        <v>9.6999999999999993</v>
      </c>
      <c r="K31" s="17">
        <v>0.6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>
      <c r="A32" s="175"/>
      <c r="B32" s="109" t="s">
        <v>54</v>
      </c>
      <c r="C32" s="110"/>
      <c r="D32" s="111"/>
      <c r="E32" s="111"/>
      <c r="F32" s="111"/>
      <c r="G32" s="111"/>
      <c r="H32" s="11"/>
      <c r="I32" s="12"/>
      <c r="J32" s="11"/>
      <c r="K32" s="1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>
      <c r="A33" s="175"/>
      <c r="B33" s="109" t="s">
        <v>55</v>
      </c>
      <c r="C33" s="110"/>
      <c r="D33" s="111"/>
      <c r="E33" s="111"/>
      <c r="F33" s="111"/>
      <c r="G33" s="111"/>
      <c r="H33" s="11"/>
      <c r="I33" s="12"/>
      <c r="J33" s="11"/>
      <c r="K33" s="1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>
      <c r="A34" s="175"/>
      <c r="B34" s="109" t="s">
        <v>56</v>
      </c>
      <c r="C34" s="110"/>
      <c r="D34" s="111"/>
      <c r="E34" s="111"/>
      <c r="F34" s="111"/>
      <c r="G34" s="111"/>
      <c r="H34" s="11"/>
      <c r="I34" s="12"/>
      <c r="J34" s="11"/>
      <c r="K34" s="1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>
      <c r="A35" s="175"/>
      <c r="B35" s="109" t="s">
        <v>57</v>
      </c>
      <c r="C35" s="110"/>
      <c r="D35" s="111"/>
      <c r="E35" s="111"/>
      <c r="F35" s="111"/>
      <c r="G35" s="111"/>
      <c r="H35" s="11"/>
      <c r="I35" s="12"/>
      <c r="J35" s="11"/>
      <c r="K35" s="1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>
      <c r="A36" s="175"/>
      <c r="B36" s="109" t="s">
        <v>58</v>
      </c>
      <c r="C36" s="110"/>
      <c r="D36" s="111"/>
      <c r="E36" s="111"/>
      <c r="F36" s="111"/>
      <c r="G36" s="111"/>
      <c r="H36" s="11"/>
      <c r="I36" s="12"/>
      <c r="J36" s="11"/>
      <c r="K36" s="1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>
      <c r="A37" s="175"/>
      <c r="B37" s="112" t="s">
        <v>59</v>
      </c>
      <c r="C37" s="113"/>
      <c r="D37" s="114"/>
      <c r="E37" s="114"/>
      <c r="F37" s="114"/>
      <c r="G37" s="114"/>
      <c r="H37" s="69"/>
      <c r="I37" s="68"/>
      <c r="J37" s="69"/>
      <c r="K37" s="68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>
      <c r="A38" s="144">
        <v>395</v>
      </c>
      <c r="B38" s="91" t="s">
        <v>64</v>
      </c>
      <c r="C38" s="10">
        <v>60</v>
      </c>
      <c r="D38" s="11">
        <v>8</v>
      </c>
      <c r="E38" s="12">
        <v>4.3</v>
      </c>
      <c r="F38" s="11">
        <v>3.8</v>
      </c>
      <c r="G38" s="12">
        <v>85</v>
      </c>
      <c r="H38" s="11">
        <v>0.05</v>
      </c>
      <c r="I38" s="12">
        <v>2.8</v>
      </c>
      <c r="J38" s="11">
        <v>21</v>
      </c>
      <c r="K38" s="12">
        <v>0.5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.75">
      <c r="A39" s="144"/>
      <c r="B39" s="88" t="s">
        <v>65</v>
      </c>
      <c r="C39" s="10"/>
      <c r="D39" s="11"/>
      <c r="E39" s="12"/>
      <c r="F39" s="11"/>
      <c r="G39" s="12"/>
      <c r="H39" s="11"/>
      <c r="I39" s="12"/>
      <c r="J39" s="11"/>
      <c r="K39" s="1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.75">
      <c r="A40" s="144"/>
      <c r="B40" s="82" t="s">
        <v>66</v>
      </c>
      <c r="C40" s="10"/>
      <c r="D40" s="11"/>
      <c r="E40" s="12"/>
      <c r="F40" s="11"/>
      <c r="G40" s="12"/>
      <c r="H40" s="11"/>
      <c r="I40" s="12"/>
      <c r="J40" s="11"/>
      <c r="K40" s="1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.75">
      <c r="A41" s="144"/>
      <c r="B41" s="9" t="s">
        <v>67</v>
      </c>
      <c r="C41" s="10"/>
      <c r="D41" s="11"/>
      <c r="E41" s="12"/>
      <c r="F41" s="11"/>
      <c r="G41" s="12"/>
      <c r="H41" s="11"/>
      <c r="I41" s="12"/>
      <c r="J41" s="11"/>
      <c r="K41" s="1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.75">
      <c r="A42" s="144"/>
      <c r="B42" s="9" t="s">
        <v>68</v>
      </c>
      <c r="C42" s="10"/>
      <c r="D42" s="11"/>
      <c r="E42" s="12"/>
      <c r="F42" s="11"/>
      <c r="G42" s="12"/>
      <c r="H42" s="11"/>
      <c r="I42" s="12"/>
      <c r="J42" s="11"/>
      <c r="K42" s="1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.75">
      <c r="A43" s="144"/>
      <c r="B43" s="9" t="s">
        <v>69</v>
      </c>
      <c r="C43" s="10"/>
      <c r="D43" s="11"/>
      <c r="E43" s="12"/>
      <c r="F43" s="11"/>
      <c r="G43" s="12"/>
      <c r="H43" s="11"/>
      <c r="I43" s="12"/>
      <c r="J43" s="11"/>
      <c r="K43" s="1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>
      <c r="A44" s="144"/>
      <c r="B44" s="9" t="s">
        <v>70</v>
      </c>
      <c r="C44" s="10"/>
      <c r="D44" s="11"/>
      <c r="E44" s="12"/>
      <c r="F44" s="11"/>
      <c r="G44" s="12"/>
      <c r="H44" s="11"/>
      <c r="I44" s="12"/>
      <c r="J44" s="11"/>
      <c r="K44" s="1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>
      <c r="A45" s="144"/>
      <c r="B45" s="9" t="s">
        <v>71</v>
      </c>
      <c r="C45" s="10"/>
      <c r="D45" s="11"/>
      <c r="E45" s="12"/>
      <c r="F45" s="11"/>
      <c r="G45" s="12"/>
      <c r="H45" s="11"/>
      <c r="I45" s="12"/>
      <c r="J45" s="11"/>
      <c r="K45" s="1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8" customHeight="1">
      <c r="A46" s="145"/>
      <c r="B46" s="9" t="s">
        <v>72</v>
      </c>
      <c r="C46" s="10"/>
      <c r="D46" s="11"/>
      <c r="E46" s="12"/>
      <c r="F46" s="11"/>
      <c r="G46" s="12"/>
      <c r="H46" s="11"/>
      <c r="I46" s="12"/>
      <c r="J46" s="11"/>
      <c r="K46" s="1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8" customHeight="1">
      <c r="A47" s="143">
        <v>243</v>
      </c>
      <c r="B47" s="15" t="s">
        <v>47</v>
      </c>
      <c r="C47" s="16">
        <v>110</v>
      </c>
      <c r="D47" s="17">
        <v>6.8</v>
      </c>
      <c r="E47" s="18">
        <v>9.6</v>
      </c>
      <c r="F47" s="17">
        <v>24.4</v>
      </c>
      <c r="G47" s="18">
        <v>212</v>
      </c>
      <c r="H47" s="17">
        <v>0.1</v>
      </c>
      <c r="I47" s="18">
        <v>1</v>
      </c>
      <c r="J47" s="17">
        <v>102</v>
      </c>
      <c r="K47" s="57">
        <v>2.6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8" customHeight="1">
      <c r="A48" s="144"/>
      <c r="B48" s="19" t="s">
        <v>48</v>
      </c>
      <c r="C48" s="20"/>
      <c r="D48" s="21"/>
      <c r="E48" s="22"/>
      <c r="F48" s="21"/>
      <c r="G48" s="22"/>
      <c r="H48" s="21"/>
      <c r="I48" s="22"/>
      <c r="J48" s="21"/>
      <c r="K48" s="58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8" customHeight="1">
      <c r="A49" s="144"/>
      <c r="B49" s="19" t="s">
        <v>49</v>
      </c>
      <c r="C49" s="20"/>
      <c r="D49" s="21"/>
      <c r="E49" s="22"/>
      <c r="F49" s="21"/>
      <c r="G49" s="22"/>
      <c r="H49" s="21"/>
      <c r="I49" s="22"/>
      <c r="J49" s="21"/>
      <c r="K49" s="58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8" customHeight="1">
      <c r="A50" s="145"/>
      <c r="B50" s="24" t="s">
        <v>16</v>
      </c>
      <c r="C50" s="25"/>
      <c r="D50" s="26"/>
      <c r="E50" s="27"/>
      <c r="F50" s="26"/>
      <c r="G50" s="27"/>
      <c r="H50" s="26"/>
      <c r="I50" s="27"/>
      <c r="J50" s="26"/>
      <c r="K50" s="59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8" customHeight="1">
      <c r="A51" s="117">
        <v>537</v>
      </c>
      <c r="B51" s="34" t="s">
        <v>39</v>
      </c>
      <c r="C51" s="101">
        <v>150</v>
      </c>
      <c r="D51" s="102">
        <v>0.75</v>
      </c>
      <c r="E51" s="102">
        <v>0</v>
      </c>
      <c r="F51" s="102">
        <v>9.5</v>
      </c>
      <c r="G51" s="102">
        <v>69</v>
      </c>
      <c r="H51" s="102">
        <v>1.4999999999999999E-2</v>
      </c>
      <c r="I51" s="102">
        <v>3</v>
      </c>
      <c r="J51" s="102">
        <v>10.5</v>
      </c>
      <c r="K51" s="102">
        <v>2.1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7.25" customHeight="1">
      <c r="A52" s="33">
        <v>114</v>
      </c>
      <c r="B52" s="34" t="s">
        <v>22</v>
      </c>
      <c r="C52" s="35">
        <v>25</v>
      </c>
      <c r="D52" s="29">
        <v>13.5</v>
      </c>
      <c r="E52" s="29">
        <v>1.3</v>
      </c>
      <c r="F52" s="29">
        <v>87.5</v>
      </c>
      <c r="G52" s="29">
        <v>59</v>
      </c>
      <c r="H52" s="29">
        <v>0.2</v>
      </c>
      <c r="I52" s="60">
        <v>0</v>
      </c>
      <c r="J52" s="29">
        <v>35.700000000000003</v>
      </c>
      <c r="K52" s="61">
        <v>1.9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9.5" customHeight="1">
      <c r="A53" s="13">
        <v>115</v>
      </c>
      <c r="B53" s="34" t="s">
        <v>30</v>
      </c>
      <c r="C53" s="36">
        <v>30</v>
      </c>
      <c r="D53" s="29">
        <v>2</v>
      </c>
      <c r="E53" s="29">
        <v>0.36</v>
      </c>
      <c r="F53" s="29">
        <v>10</v>
      </c>
      <c r="G53" s="29">
        <v>52</v>
      </c>
      <c r="H53" s="29">
        <v>0.05</v>
      </c>
      <c r="I53" s="29">
        <v>0</v>
      </c>
      <c r="J53" s="29">
        <v>10.5</v>
      </c>
      <c r="K53" s="29">
        <v>1.2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>
      <c r="A54" s="152" t="s">
        <v>31</v>
      </c>
      <c r="B54" s="157"/>
      <c r="C54" s="30">
        <f t="shared" ref="C54:K54" si="1">SUM(C24:C53)</f>
        <v>565</v>
      </c>
      <c r="D54" s="31">
        <f t="shared" si="1"/>
        <v>33.81</v>
      </c>
      <c r="E54" s="31">
        <f t="shared" si="1"/>
        <v>21.900000000000002</v>
      </c>
      <c r="F54" s="31">
        <f t="shared" si="1"/>
        <v>155.93</v>
      </c>
      <c r="G54" s="31">
        <f t="shared" si="1"/>
        <v>613.70000000000005</v>
      </c>
      <c r="H54" s="31">
        <f t="shared" si="1"/>
        <v>0.495</v>
      </c>
      <c r="I54" s="31">
        <f t="shared" si="1"/>
        <v>13.419999999999998</v>
      </c>
      <c r="J54" s="31">
        <f t="shared" si="1"/>
        <v>191.52999999999997</v>
      </c>
      <c r="K54" s="31">
        <f t="shared" si="1"/>
        <v>17.459999999999997</v>
      </c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15.75">
      <c r="A55" s="149" t="s">
        <v>32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18.75">
      <c r="A56" s="172">
        <v>589</v>
      </c>
      <c r="B56" s="37" t="s">
        <v>80</v>
      </c>
      <c r="C56" s="38">
        <v>60</v>
      </c>
      <c r="D56" s="39">
        <v>5.0999999999999996</v>
      </c>
      <c r="E56" s="40">
        <v>2.8</v>
      </c>
      <c r="F56" s="39">
        <v>35.299999999999997</v>
      </c>
      <c r="G56" s="41">
        <v>187</v>
      </c>
      <c r="H56" s="17">
        <v>7.0000000000000007E-2</v>
      </c>
      <c r="I56" s="17">
        <v>0</v>
      </c>
      <c r="J56" s="17">
        <v>9</v>
      </c>
      <c r="K56" s="17">
        <v>0.6</v>
      </c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8.75">
      <c r="A57" s="173"/>
      <c r="B57" s="42" t="s">
        <v>81</v>
      </c>
      <c r="C57" s="43"/>
      <c r="D57" s="44"/>
      <c r="E57" s="45"/>
      <c r="F57" s="44"/>
      <c r="G57" s="46"/>
      <c r="H57" s="47"/>
      <c r="I57" s="62"/>
      <c r="J57" s="47"/>
      <c r="K57" s="63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8" customHeight="1">
      <c r="A58" s="173"/>
      <c r="B58" s="42" t="s">
        <v>82</v>
      </c>
      <c r="C58" s="43"/>
      <c r="D58" s="44"/>
      <c r="E58" s="45"/>
      <c r="F58" s="44"/>
      <c r="G58" s="46"/>
      <c r="H58" s="47"/>
      <c r="I58" s="62"/>
      <c r="J58" s="47"/>
      <c r="K58" s="63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8.75" customHeight="1">
      <c r="A59" s="173"/>
      <c r="B59" s="42" t="s">
        <v>83</v>
      </c>
      <c r="C59" s="43"/>
      <c r="D59" s="44"/>
      <c r="E59" s="45"/>
      <c r="F59" s="44"/>
      <c r="G59" s="46"/>
      <c r="H59" s="47"/>
      <c r="I59" s="62"/>
      <c r="J59" s="47"/>
      <c r="K59" s="63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8.75">
      <c r="A60" s="173"/>
      <c r="B60" s="42" t="s">
        <v>84</v>
      </c>
      <c r="C60" s="43"/>
      <c r="D60" s="44"/>
      <c r="E60" s="45"/>
      <c r="F60" s="44"/>
      <c r="G60" s="46"/>
      <c r="H60" s="47"/>
      <c r="I60" s="62"/>
      <c r="J60" s="47"/>
      <c r="K60" s="63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8" customHeight="1">
      <c r="A61" s="174"/>
      <c r="B61" s="48" t="s">
        <v>85</v>
      </c>
      <c r="C61" s="49"/>
      <c r="D61" s="50"/>
      <c r="E61" s="51"/>
      <c r="F61" s="50"/>
      <c r="G61" s="52"/>
      <c r="H61" s="53"/>
      <c r="I61" s="64"/>
      <c r="J61" s="53"/>
      <c r="K61" s="65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5.75">
      <c r="A62" s="143">
        <v>502</v>
      </c>
      <c r="B62" s="5" t="s">
        <v>33</v>
      </c>
      <c r="C62" s="133">
        <v>150</v>
      </c>
      <c r="D62" s="18">
        <v>7.0000000000000007E-2</v>
      </c>
      <c r="E62" s="17">
        <v>0</v>
      </c>
      <c r="F62" s="18">
        <v>11.2</v>
      </c>
      <c r="G62" s="17">
        <v>45</v>
      </c>
      <c r="H62" s="18">
        <v>0</v>
      </c>
      <c r="I62" s="17">
        <v>0</v>
      </c>
      <c r="J62" s="18">
        <v>3.75</v>
      </c>
      <c r="K62" s="17">
        <v>0.3</v>
      </c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>
      <c r="A63" s="144"/>
      <c r="B63" s="88" t="s">
        <v>92</v>
      </c>
      <c r="C63" s="134"/>
      <c r="D63" s="22"/>
      <c r="E63" s="21"/>
      <c r="F63" s="22"/>
      <c r="G63" s="21"/>
      <c r="H63" s="22"/>
      <c r="I63" s="21"/>
      <c r="J63" s="22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8" customHeight="1">
      <c r="A64" s="144"/>
      <c r="B64" s="83" t="s">
        <v>29</v>
      </c>
      <c r="C64" s="90"/>
      <c r="D64" s="22"/>
      <c r="E64" s="21"/>
      <c r="F64" s="22"/>
      <c r="G64" s="21"/>
      <c r="H64" s="22"/>
      <c r="I64" s="21"/>
      <c r="J64" s="22"/>
      <c r="K64" s="21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>
      <c r="A65" s="145"/>
      <c r="B65" s="89" t="s">
        <v>105</v>
      </c>
      <c r="C65" s="135"/>
      <c r="D65" s="27"/>
      <c r="E65" s="26"/>
      <c r="F65" s="27"/>
      <c r="G65" s="26"/>
      <c r="H65" s="27"/>
      <c r="I65" s="26"/>
      <c r="J65" s="27"/>
      <c r="K65" s="26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>
      <c r="A66" s="179" t="s">
        <v>34</v>
      </c>
      <c r="B66" s="157"/>
      <c r="C66" s="54">
        <f>SUM(C56:C65)</f>
        <v>210</v>
      </c>
      <c r="D66" s="4">
        <f t="shared" ref="D66:K66" si="2">SUM(D56:D65)</f>
        <v>5.17</v>
      </c>
      <c r="E66" s="4">
        <f t="shared" si="2"/>
        <v>2.8</v>
      </c>
      <c r="F66" s="4">
        <f t="shared" si="2"/>
        <v>46.5</v>
      </c>
      <c r="G66" s="4">
        <f t="shared" si="2"/>
        <v>232</v>
      </c>
      <c r="H66" s="4">
        <f t="shared" si="2"/>
        <v>7.0000000000000007E-2</v>
      </c>
      <c r="I66" s="4">
        <f t="shared" si="2"/>
        <v>0</v>
      </c>
      <c r="J66" s="4">
        <f t="shared" si="2"/>
        <v>12.75</v>
      </c>
      <c r="K66" s="4">
        <f t="shared" si="2"/>
        <v>0.89999999999999991</v>
      </c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15.75">
      <c r="A67" s="141" t="s">
        <v>35</v>
      </c>
      <c r="B67" s="142"/>
      <c r="C67" s="55">
        <f t="shared" ref="C67:K67" si="3">SUM(C20+C22+C54+C66)</f>
        <v>1275</v>
      </c>
      <c r="D67" s="56">
        <f t="shared" si="3"/>
        <v>55.980000000000004</v>
      </c>
      <c r="E67" s="56">
        <f t="shared" si="3"/>
        <v>40.549999999999997</v>
      </c>
      <c r="F67" s="56">
        <f t="shared" si="3"/>
        <v>268.71000000000004</v>
      </c>
      <c r="G67" s="56">
        <f t="shared" si="3"/>
        <v>1286.22</v>
      </c>
      <c r="H67" s="56">
        <f t="shared" si="3"/>
        <v>0.74500000000000011</v>
      </c>
      <c r="I67" s="56">
        <f t="shared" si="3"/>
        <v>15.54</v>
      </c>
      <c r="J67" s="56">
        <f t="shared" si="3"/>
        <v>430.13</v>
      </c>
      <c r="K67" s="56">
        <f t="shared" si="3"/>
        <v>20.129999999999995</v>
      </c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1:26" ht="15.75">
      <c r="A68" s="156" t="s">
        <v>51</v>
      </c>
      <c r="B68" s="156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>
      <c r="A69" s="156" t="s">
        <v>52</v>
      </c>
      <c r="B69" s="156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>
      <c r="A70" s="156" t="s">
        <v>36</v>
      </c>
      <c r="B70" s="156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>
      <c r="A71" s="154" t="s">
        <v>1</v>
      </c>
      <c r="B71" s="167" t="s">
        <v>2</v>
      </c>
      <c r="C71" s="154" t="s">
        <v>3</v>
      </c>
      <c r="D71" s="169" t="s">
        <v>4</v>
      </c>
      <c r="E71" s="170"/>
      <c r="F71" s="171"/>
      <c r="G71" s="165" t="s">
        <v>5</v>
      </c>
      <c r="H71" s="169" t="s">
        <v>6</v>
      </c>
      <c r="I71" s="170"/>
      <c r="J71" s="163" t="s">
        <v>7</v>
      </c>
      <c r="K71" s="164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spans="1:26" ht="15.75">
      <c r="A72" s="155"/>
      <c r="B72" s="168"/>
      <c r="C72" s="155"/>
      <c r="D72" s="4" t="s">
        <v>8</v>
      </c>
      <c r="E72" s="4" t="s">
        <v>9</v>
      </c>
      <c r="F72" s="4" t="s">
        <v>10</v>
      </c>
      <c r="G72" s="166"/>
      <c r="H72" s="4" t="s">
        <v>11</v>
      </c>
      <c r="I72" s="4" t="s">
        <v>12</v>
      </c>
      <c r="J72" s="4" t="s">
        <v>13</v>
      </c>
      <c r="K72" s="4" t="s">
        <v>14</v>
      </c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15.75">
      <c r="A73" s="149" t="s">
        <v>37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19.5" customHeight="1">
      <c r="A74" s="146">
        <v>272</v>
      </c>
      <c r="B74" s="130" t="s">
        <v>93</v>
      </c>
      <c r="C74" s="127">
        <v>200</v>
      </c>
      <c r="D74" s="18">
        <v>7.1</v>
      </c>
      <c r="E74" s="17">
        <v>9.4</v>
      </c>
      <c r="F74" s="18">
        <v>28.8</v>
      </c>
      <c r="G74" s="17">
        <v>228.4</v>
      </c>
      <c r="H74" s="103">
        <v>0.16</v>
      </c>
      <c r="I74" s="6">
        <v>1.5</v>
      </c>
      <c r="J74" s="126">
        <v>156.80000000000001</v>
      </c>
      <c r="K74" s="6">
        <v>1.2</v>
      </c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>
      <c r="A75" s="147"/>
      <c r="B75" s="131" t="s">
        <v>94</v>
      </c>
      <c r="C75" s="128"/>
      <c r="D75" s="22"/>
      <c r="E75" s="21"/>
      <c r="F75" s="22"/>
      <c r="G75" s="21"/>
      <c r="H75" s="88"/>
      <c r="I75" s="83"/>
      <c r="J75" s="124"/>
      <c r="K75" s="8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>
      <c r="A76" s="147"/>
      <c r="B76" s="131" t="s">
        <v>99</v>
      </c>
      <c r="C76" s="128"/>
      <c r="D76" s="22"/>
      <c r="E76" s="21"/>
      <c r="F76" s="22"/>
      <c r="G76" s="21"/>
      <c r="H76" s="88"/>
      <c r="I76" s="83"/>
      <c r="J76" s="124"/>
      <c r="K76" s="8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>
      <c r="A77" s="147"/>
      <c r="B77" s="131" t="s">
        <v>100</v>
      </c>
      <c r="C77" s="128"/>
      <c r="D77" s="22"/>
      <c r="E77" s="21"/>
      <c r="F77" s="22"/>
      <c r="G77" s="21"/>
      <c r="H77" s="88"/>
      <c r="I77" s="83"/>
      <c r="J77" s="124"/>
      <c r="K77" s="8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>
      <c r="A78" s="147"/>
      <c r="B78" s="131" t="s">
        <v>46</v>
      </c>
      <c r="C78" s="128"/>
      <c r="D78" s="22"/>
      <c r="E78" s="21"/>
      <c r="F78" s="22"/>
      <c r="G78" s="21"/>
      <c r="H78" s="88"/>
      <c r="I78" s="83"/>
      <c r="J78" s="124"/>
      <c r="K78" s="83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>
      <c r="A79" s="148"/>
      <c r="B79" s="132" t="s">
        <v>101</v>
      </c>
      <c r="C79" s="129"/>
      <c r="D79" s="27"/>
      <c r="E79" s="26"/>
      <c r="F79" s="27"/>
      <c r="G79" s="26"/>
      <c r="H79" s="89"/>
      <c r="I79" s="116"/>
      <c r="J79" s="125"/>
      <c r="K79" s="116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>
      <c r="A80" s="143">
        <v>513</v>
      </c>
      <c r="B80" s="76" t="s">
        <v>17</v>
      </c>
      <c r="C80" s="127">
        <v>180</v>
      </c>
      <c r="D80" s="18">
        <v>0.08</v>
      </c>
      <c r="E80" s="17">
        <v>0</v>
      </c>
      <c r="F80" s="18">
        <v>13.4</v>
      </c>
      <c r="G80" s="17">
        <v>54</v>
      </c>
      <c r="H80" s="18">
        <v>0</v>
      </c>
      <c r="I80" s="17">
        <v>0</v>
      </c>
      <c r="J80" s="18">
        <v>4.5</v>
      </c>
      <c r="K80" s="17">
        <v>0.4</v>
      </c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>
      <c r="A81" s="144"/>
      <c r="B81" s="9" t="s">
        <v>18</v>
      </c>
      <c r="C81" s="128"/>
      <c r="D81" s="22"/>
      <c r="E81" s="21"/>
      <c r="F81" s="22"/>
      <c r="G81" s="21"/>
      <c r="H81" s="22"/>
      <c r="I81" s="21"/>
      <c r="J81" s="22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>
      <c r="A82" s="144"/>
      <c r="B82" s="9" t="s">
        <v>19</v>
      </c>
      <c r="C82" s="128"/>
      <c r="D82" s="22"/>
      <c r="E82" s="21"/>
      <c r="F82" s="22"/>
      <c r="G82" s="21"/>
      <c r="H82" s="22"/>
      <c r="I82" s="21"/>
      <c r="J82" s="22"/>
      <c r="K82" s="21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>
      <c r="A83" s="144"/>
      <c r="B83" s="9" t="s">
        <v>20</v>
      </c>
      <c r="C83" s="128"/>
      <c r="D83" s="22"/>
      <c r="E83" s="21"/>
      <c r="F83" s="22"/>
      <c r="G83" s="21"/>
      <c r="H83" s="22"/>
      <c r="I83" s="21"/>
      <c r="J83" s="22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>
      <c r="A84" s="145"/>
      <c r="B84" s="14" t="s">
        <v>21</v>
      </c>
      <c r="C84" s="129"/>
      <c r="D84" s="27"/>
      <c r="E84" s="26"/>
      <c r="F84" s="27"/>
      <c r="G84" s="26"/>
      <c r="H84" s="27"/>
      <c r="I84" s="26"/>
      <c r="J84" s="27"/>
      <c r="K84" s="26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7.25" customHeight="1">
      <c r="A85" s="23">
        <v>114</v>
      </c>
      <c r="B85" s="28" t="s">
        <v>22</v>
      </c>
      <c r="C85" s="36">
        <v>50</v>
      </c>
      <c r="D85" s="29">
        <v>3.8</v>
      </c>
      <c r="E85" s="29">
        <v>0.4</v>
      </c>
      <c r="F85" s="29">
        <v>24.6</v>
      </c>
      <c r="G85" s="29">
        <v>117.5</v>
      </c>
      <c r="H85" s="27">
        <v>0.05</v>
      </c>
      <c r="I85" s="26">
        <v>0</v>
      </c>
      <c r="J85" s="27">
        <v>10</v>
      </c>
      <c r="K85" s="26">
        <v>0.5</v>
      </c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>
      <c r="A86" s="152" t="s">
        <v>23</v>
      </c>
      <c r="B86" s="153"/>
      <c r="C86" s="30">
        <f t="shared" ref="C86:K86" si="4">SUM(C74:C85)</f>
        <v>430</v>
      </c>
      <c r="D86" s="31">
        <f t="shared" si="4"/>
        <v>10.98</v>
      </c>
      <c r="E86" s="31">
        <f t="shared" si="4"/>
        <v>9.8000000000000007</v>
      </c>
      <c r="F86" s="31">
        <f t="shared" si="4"/>
        <v>66.800000000000011</v>
      </c>
      <c r="G86" s="31">
        <f t="shared" si="4"/>
        <v>399.9</v>
      </c>
      <c r="H86" s="31">
        <f t="shared" si="4"/>
        <v>0.21000000000000002</v>
      </c>
      <c r="I86" s="31">
        <f t="shared" si="4"/>
        <v>1.5</v>
      </c>
      <c r="J86" s="31">
        <f t="shared" si="4"/>
        <v>171.3</v>
      </c>
      <c r="K86" s="31">
        <f t="shared" si="4"/>
        <v>2.1</v>
      </c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18" customHeight="1">
      <c r="A87" s="158" t="s">
        <v>24</v>
      </c>
      <c r="B87" s="159"/>
      <c r="C87" s="159"/>
      <c r="D87" s="159"/>
      <c r="E87" s="159"/>
      <c r="F87" s="159"/>
      <c r="G87" s="159"/>
      <c r="H87" s="159"/>
      <c r="I87" s="159"/>
      <c r="J87" s="159"/>
      <c r="K87" s="160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8" customHeight="1">
      <c r="A88" s="139">
        <v>536</v>
      </c>
      <c r="B88" s="77" t="s">
        <v>45</v>
      </c>
      <c r="C88" s="78">
        <v>180</v>
      </c>
      <c r="D88" s="79">
        <v>9</v>
      </c>
      <c r="E88" s="79">
        <v>5.7</v>
      </c>
      <c r="F88" s="79">
        <v>15.3</v>
      </c>
      <c r="G88" s="80">
        <v>156.6</v>
      </c>
      <c r="H88" s="29">
        <v>0.05</v>
      </c>
      <c r="I88" s="29">
        <v>1.08</v>
      </c>
      <c r="J88" s="29">
        <v>156</v>
      </c>
      <c r="K88" s="29">
        <v>0.18</v>
      </c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17.25" customHeight="1">
      <c r="A89" s="158" t="s">
        <v>25</v>
      </c>
      <c r="B89" s="161"/>
      <c r="C89" s="161"/>
      <c r="D89" s="161"/>
      <c r="E89" s="161"/>
      <c r="F89" s="161"/>
      <c r="G89" s="161"/>
      <c r="H89" s="161"/>
      <c r="I89" s="161"/>
      <c r="J89" s="161"/>
      <c r="K89" s="162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5.75">
      <c r="A90" s="176">
        <v>82</v>
      </c>
      <c r="B90" s="5" t="s">
        <v>40</v>
      </c>
      <c r="C90" s="6">
        <v>50</v>
      </c>
      <c r="D90" s="8">
        <v>0.63</v>
      </c>
      <c r="E90" s="7">
        <v>5.07</v>
      </c>
      <c r="F90" s="8">
        <v>4.16</v>
      </c>
      <c r="G90" s="7">
        <v>64.63</v>
      </c>
      <c r="H90" s="8">
        <v>0.02</v>
      </c>
      <c r="I90" s="7">
        <v>0.03</v>
      </c>
      <c r="J90" s="8">
        <v>2.67</v>
      </c>
      <c r="K90" s="73">
        <v>10.7</v>
      </c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>
      <c r="A91" s="177"/>
      <c r="B91" s="104" t="s">
        <v>41</v>
      </c>
      <c r="C91" s="66"/>
      <c r="D91" s="12"/>
      <c r="E91" s="11"/>
      <c r="F91" s="12"/>
      <c r="G91" s="11"/>
      <c r="H91" s="12"/>
      <c r="I91" s="11"/>
      <c r="J91" s="12"/>
      <c r="K91" s="74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>
      <c r="A92" s="177"/>
      <c r="B92" s="104" t="s">
        <v>42</v>
      </c>
      <c r="C92" s="66"/>
      <c r="D92" s="12"/>
      <c r="E92" s="11"/>
      <c r="F92" s="12"/>
      <c r="G92" s="11"/>
      <c r="H92" s="12"/>
      <c r="I92" s="11"/>
      <c r="J92" s="12"/>
      <c r="K92" s="74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>
      <c r="A93" s="177"/>
      <c r="B93" s="104" t="s">
        <v>26</v>
      </c>
      <c r="C93" s="66"/>
      <c r="D93" s="12"/>
      <c r="E93" s="11"/>
      <c r="F93" s="12"/>
      <c r="G93" s="11"/>
      <c r="H93" s="12"/>
      <c r="I93" s="11"/>
      <c r="J93" s="12"/>
      <c r="K93" s="74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>
      <c r="A94" s="177"/>
      <c r="B94" s="104" t="s">
        <v>43</v>
      </c>
      <c r="C94" s="66"/>
      <c r="D94" s="12"/>
      <c r="E94" s="11"/>
      <c r="F94" s="12"/>
      <c r="G94" s="11"/>
      <c r="H94" s="12"/>
      <c r="I94" s="11"/>
      <c r="J94" s="12"/>
      <c r="K94" s="74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>
      <c r="A95" s="177"/>
      <c r="B95" s="104" t="s">
        <v>44</v>
      </c>
      <c r="C95" s="66"/>
      <c r="D95" s="12"/>
      <c r="E95" s="11"/>
      <c r="F95" s="12"/>
      <c r="G95" s="11"/>
      <c r="H95" s="12"/>
      <c r="I95" s="11"/>
      <c r="J95" s="12"/>
      <c r="K95" s="74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>
      <c r="A96" s="178"/>
      <c r="B96" s="105" t="s">
        <v>27</v>
      </c>
      <c r="C96" s="67"/>
      <c r="D96" s="68"/>
      <c r="E96" s="69"/>
      <c r="F96" s="68"/>
      <c r="G96" s="69"/>
      <c r="H96" s="68"/>
      <c r="I96" s="69"/>
      <c r="J96" s="68"/>
      <c r="K96" s="75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31.5">
      <c r="A97" s="175">
        <v>152</v>
      </c>
      <c r="B97" s="106" t="s">
        <v>53</v>
      </c>
      <c r="C97" s="107">
        <v>200</v>
      </c>
      <c r="D97" s="108">
        <v>2.2599999999999998</v>
      </c>
      <c r="E97" s="108">
        <v>2.29</v>
      </c>
      <c r="F97" s="108">
        <v>17.41</v>
      </c>
      <c r="G97" s="108">
        <v>99.27</v>
      </c>
      <c r="H97" s="18">
        <v>7.0000000000000007E-2</v>
      </c>
      <c r="I97" s="17">
        <v>6.6</v>
      </c>
      <c r="J97" s="18">
        <v>9.6999999999999993</v>
      </c>
      <c r="K97" s="17">
        <v>0.6</v>
      </c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>
      <c r="A98" s="175"/>
      <c r="B98" s="109" t="s">
        <v>61</v>
      </c>
      <c r="C98" s="110"/>
      <c r="D98" s="111"/>
      <c r="E98" s="111"/>
      <c r="F98" s="111"/>
      <c r="G98" s="111"/>
      <c r="H98" s="11"/>
      <c r="I98" s="12"/>
      <c r="J98" s="11"/>
      <c r="K98" s="1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>
      <c r="A99" s="175"/>
      <c r="B99" s="109" t="s">
        <v>62</v>
      </c>
      <c r="C99" s="110"/>
      <c r="D99" s="111"/>
      <c r="E99" s="111"/>
      <c r="F99" s="111"/>
      <c r="G99" s="111"/>
      <c r="H99" s="11"/>
      <c r="I99" s="12"/>
      <c r="J99" s="11"/>
      <c r="K99" s="1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>
      <c r="A100" s="175"/>
      <c r="B100" s="109" t="s">
        <v>56</v>
      </c>
      <c r="C100" s="110"/>
      <c r="D100" s="111"/>
      <c r="E100" s="111"/>
      <c r="F100" s="111"/>
      <c r="G100" s="111"/>
      <c r="H100" s="11"/>
      <c r="I100" s="12"/>
      <c r="J100" s="11"/>
      <c r="K100" s="1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>
      <c r="A101" s="175"/>
      <c r="B101" s="109" t="s">
        <v>57</v>
      </c>
      <c r="C101" s="110"/>
      <c r="D101" s="111"/>
      <c r="E101" s="111"/>
      <c r="F101" s="111"/>
      <c r="G101" s="111"/>
      <c r="H101" s="11"/>
      <c r="I101" s="12"/>
      <c r="J101" s="11"/>
      <c r="K101" s="1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>
      <c r="A102" s="175"/>
      <c r="B102" s="109" t="s">
        <v>63</v>
      </c>
      <c r="C102" s="110"/>
      <c r="D102" s="111"/>
      <c r="E102" s="111"/>
      <c r="F102" s="111"/>
      <c r="G102" s="111"/>
      <c r="H102" s="11"/>
      <c r="I102" s="12"/>
      <c r="J102" s="11"/>
      <c r="K102" s="1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>
      <c r="A103" s="175"/>
      <c r="B103" s="109" t="s">
        <v>59</v>
      </c>
      <c r="C103" s="110"/>
      <c r="D103" s="111"/>
      <c r="E103" s="111"/>
      <c r="F103" s="111"/>
      <c r="G103" s="111"/>
      <c r="H103" s="11"/>
      <c r="I103" s="12"/>
      <c r="J103" s="11"/>
      <c r="K103" s="1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>
      <c r="A104" s="175"/>
      <c r="B104" s="112" t="s">
        <v>60</v>
      </c>
      <c r="C104" s="113"/>
      <c r="D104" s="114"/>
      <c r="E104" s="114"/>
      <c r="F104" s="114"/>
      <c r="G104" s="114"/>
      <c r="H104" s="11"/>
      <c r="I104" s="12"/>
      <c r="J104" s="11"/>
      <c r="K104" s="1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>
      <c r="A105" s="143">
        <v>395</v>
      </c>
      <c r="B105" s="81" t="s">
        <v>64</v>
      </c>
      <c r="C105" s="92">
        <v>70</v>
      </c>
      <c r="D105" s="93">
        <v>9.3000000000000007</v>
      </c>
      <c r="E105" s="94">
        <v>5</v>
      </c>
      <c r="F105" s="93">
        <v>4.4000000000000004</v>
      </c>
      <c r="G105" s="94">
        <v>99</v>
      </c>
      <c r="H105" s="93">
        <v>0.05</v>
      </c>
      <c r="I105" s="94">
        <v>3.2</v>
      </c>
      <c r="J105" s="93">
        <v>24.5</v>
      </c>
      <c r="K105" s="94">
        <v>0.6</v>
      </c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>
      <c r="A106" s="144"/>
      <c r="B106" s="88" t="s">
        <v>73</v>
      </c>
      <c r="C106" s="95"/>
      <c r="D106" s="96"/>
      <c r="E106" s="97"/>
      <c r="F106" s="96"/>
      <c r="G106" s="97"/>
      <c r="H106" s="96"/>
      <c r="I106" s="97"/>
      <c r="J106" s="96"/>
      <c r="K106" s="97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>
      <c r="A107" s="144"/>
      <c r="B107" s="82" t="s">
        <v>74</v>
      </c>
      <c r="C107" s="95"/>
      <c r="D107" s="96"/>
      <c r="E107" s="97"/>
      <c r="F107" s="96"/>
      <c r="G107" s="97"/>
      <c r="H107" s="96"/>
      <c r="I107" s="97"/>
      <c r="J107" s="96"/>
      <c r="K107" s="97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>
      <c r="A108" s="144"/>
      <c r="B108" s="9" t="s">
        <v>75</v>
      </c>
      <c r="C108" s="95"/>
      <c r="D108" s="96"/>
      <c r="E108" s="97"/>
      <c r="F108" s="96"/>
      <c r="G108" s="97"/>
      <c r="H108" s="96"/>
      <c r="I108" s="97"/>
      <c r="J108" s="96"/>
      <c r="K108" s="97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>
      <c r="A109" s="144"/>
      <c r="B109" s="9" t="s">
        <v>76</v>
      </c>
      <c r="C109" s="95"/>
      <c r="D109" s="96"/>
      <c r="E109" s="97"/>
      <c r="F109" s="96"/>
      <c r="G109" s="97"/>
      <c r="H109" s="96"/>
      <c r="I109" s="97"/>
      <c r="J109" s="96"/>
      <c r="K109" s="97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>
      <c r="A110" s="144"/>
      <c r="B110" s="9" t="s">
        <v>77</v>
      </c>
      <c r="C110" s="95"/>
      <c r="D110" s="96"/>
      <c r="E110" s="97"/>
      <c r="F110" s="96"/>
      <c r="G110" s="97"/>
      <c r="H110" s="96"/>
      <c r="I110" s="97"/>
      <c r="J110" s="96"/>
      <c r="K110" s="97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>
      <c r="A111" s="144"/>
      <c r="B111" s="9" t="s">
        <v>78</v>
      </c>
      <c r="C111" s="95"/>
      <c r="D111" s="96"/>
      <c r="E111" s="97"/>
      <c r="F111" s="96"/>
      <c r="G111" s="97"/>
      <c r="H111" s="96"/>
      <c r="I111" s="97"/>
      <c r="J111" s="96"/>
      <c r="K111" s="97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>
      <c r="A112" s="144"/>
      <c r="B112" s="9" t="s">
        <v>79</v>
      </c>
      <c r="C112" s="95"/>
      <c r="D112" s="96"/>
      <c r="E112" s="97"/>
      <c r="F112" s="96"/>
      <c r="G112" s="97"/>
      <c r="H112" s="96"/>
      <c r="I112" s="97"/>
      <c r="J112" s="96"/>
      <c r="K112" s="97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32" ht="15.75">
      <c r="A113" s="145"/>
      <c r="B113" s="14" t="s">
        <v>72</v>
      </c>
      <c r="C113" s="98"/>
      <c r="D113" s="99"/>
      <c r="E113" s="100"/>
      <c r="F113" s="99"/>
      <c r="G113" s="100"/>
      <c r="H113" s="99"/>
      <c r="I113" s="100"/>
      <c r="J113" s="99"/>
      <c r="K113" s="100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32" ht="15.75">
      <c r="A114" s="143">
        <v>243</v>
      </c>
      <c r="B114" s="15" t="s">
        <v>47</v>
      </c>
      <c r="C114" s="16">
        <v>130</v>
      </c>
      <c r="D114" s="140">
        <v>7.4</v>
      </c>
      <c r="E114" s="18">
        <v>6.7</v>
      </c>
      <c r="F114" s="17">
        <v>32.130000000000003</v>
      </c>
      <c r="G114" s="18">
        <v>219.3</v>
      </c>
      <c r="H114" s="17">
        <v>0.17</v>
      </c>
      <c r="I114" s="18">
        <v>0</v>
      </c>
      <c r="J114" s="17">
        <v>12.35</v>
      </c>
      <c r="K114" s="57">
        <v>3.9</v>
      </c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32" ht="15.75">
      <c r="A115" s="144"/>
      <c r="B115" s="19" t="s">
        <v>107</v>
      </c>
      <c r="C115" s="20"/>
      <c r="D115" s="21"/>
      <c r="E115" s="22"/>
      <c r="F115" s="21"/>
      <c r="G115" s="22"/>
      <c r="H115" s="21"/>
      <c r="I115" s="22"/>
      <c r="J115" s="21"/>
      <c r="K115" s="58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32" ht="15.75">
      <c r="A116" s="144"/>
      <c r="B116" s="19" t="s">
        <v>108</v>
      </c>
      <c r="C116" s="20"/>
      <c r="D116" s="21"/>
      <c r="E116" s="22"/>
      <c r="F116" s="21"/>
      <c r="G116" s="22"/>
      <c r="H116" s="21"/>
      <c r="I116" s="22"/>
      <c r="J116" s="21"/>
      <c r="K116" s="58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32" ht="15.75">
      <c r="A117" s="145"/>
      <c r="B117" s="24" t="s">
        <v>109</v>
      </c>
      <c r="C117" s="25"/>
      <c r="D117" s="26"/>
      <c r="E117" s="27"/>
      <c r="F117" s="26"/>
      <c r="G117" s="27"/>
      <c r="H117" s="26"/>
      <c r="I117" s="27"/>
      <c r="J117" s="26"/>
      <c r="K117" s="59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32" ht="15.75">
      <c r="A118" s="33">
        <v>537</v>
      </c>
      <c r="B118" s="34" t="s">
        <v>39</v>
      </c>
      <c r="C118" s="115">
        <v>180</v>
      </c>
      <c r="D118" s="29">
        <v>1</v>
      </c>
      <c r="E118" s="84">
        <v>0.2</v>
      </c>
      <c r="F118" s="29">
        <v>20.2</v>
      </c>
      <c r="G118" s="84">
        <v>82</v>
      </c>
      <c r="H118" s="29">
        <v>0.02</v>
      </c>
      <c r="I118" s="84">
        <v>4</v>
      </c>
      <c r="J118" s="29">
        <v>14</v>
      </c>
      <c r="K118" s="61">
        <v>2.8</v>
      </c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32" ht="17.25" customHeight="1">
      <c r="A119" s="33">
        <v>114</v>
      </c>
      <c r="B119" s="28" t="s">
        <v>22</v>
      </c>
      <c r="C119" s="35">
        <v>25</v>
      </c>
      <c r="D119" s="29">
        <v>13.5</v>
      </c>
      <c r="E119" s="29">
        <v>1.3</v>
      </c>
      <c r="F119" s="29">
        <v>87.5</v>
      </c>
      <c r="G119" s="29">
        <v>59</v>
      </c>
      <c r="H119" s="29">
        <v>0.2</v>
      </c>
      <c r="I119" s="60">
        <v>0</v>
      </c>
      <c r="J119" s="29">
        <v>35.700000000000003</v>
      </c>
      <c r="K119" s="61">
        <v>1.9</v>
      </c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32" ht="17.25" customHeight="1">
      <c r="A120" s="13">
        <v>115</v>
      </c>
      <c r="B120" s="70" t="s">
        <v>30</v>
      </c>
      <c r="C120" s="36">
        <v>30</v>
      </c>
      <c r="D120" s="29">
        <v>2</v>
      </c>
      <c r="E120" s="29">
        <v>0.36</v>
      </c>
      <c r="F120" s="29">
        <v>10</v>
      </c>
      <c r="G120" s="29">
        <v>52</v>
      </c>
      <c r="H120" s="29">
        <v>0.05</v>
      </c>
      <c r="I120" s="29">
        <v>0</v>
      </c>
      <c r="J120" s="29">
        <v>10.5</v>
      </c>
      <c r="K120" s="29">
        <v>1.2</v>
      </c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32" ht="17.25" customHeight="1">
      <c r="A121" s="152" t="s">
        <v>31</v>
      </c>
      <c r="B121" s="153"/>
      <c r="C121" s="71">
        <f t="shared" ref="C121:K121" si="5">SUM(C90:C120)</f>
        <v>685</v>
      </c>
      <c r="D121" s="72">
        <f t="shared" si="5"/>
        <v>36.090000000000003</v>
      </c>
      <c r="E121" s="72">
        <f t="shared" si="5"/>
        <v>20.919999999999998</v>
      </c>
      <c r="F121" s="72">
        <f t="shared" si="5"/>
        <v>175.8</v>
      </c>
      <c r="G121" s="72">
        <f t="shared" si="5"/>
        <v>675.2</v>
      </c>
      <c r="H121" s="72">
        <f t="shared" si="5"/>
        <v>0.58000000000000007</v>
      </c>
      <c r="I121" s="72">
        <f t="shared" si="5"/>
        <v>13.83</v>
      </c>
      <c r="J121" s="72">
        <f t="shared" si="5"/>
        <v>109.42</v>
      </c>
      <c r="K121" s="72">
        <f t="shared" si="5"/>
        <v>21.699999999999996</v>
      </c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spans="1:32" ht="15.75">
      <c r="A122" s="149" t="s">
        <v>32</v>
      </c>
      <c r="B122" s="150"/>
      <c r="C122" s="150"/>
      <c r="D122" s="150"/>
      <c r="E122" s="150"/>
      <c r="F122" s="150"/>
      <c r="G122" s="150"/>
      <c r="H122" s="150"/>
      <c r="I122" s="150"/>
      <c r="J122" s="150"/>
      <c r="K122" s="15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32" ht="18.75">
      <c r="A123" s="172">
        <v>589</v>
      </c>
      <c r="B123" s="37" t="s">
        <v>80</v>
      </c>
      <c r="C123" s="38">
        <v>60</v>
      </c>
      <c r="D123" s="39">
        <v>5.0999999999999996</v>
      </c>
      <c r="E123" s="40">
        <v>2.8</v>
      </c>
      <c r="F123" s="39">
        <v>35.299999999999997</v>
      </c>
      <c r="G123" s="41">
        <v>187</v>
      </c>
      <c r="H123" s="17">
        <v>7.0000000000000007E-2</v>
      </c>
      <c r="I123" s="17">
        <v>0</v>
      </c>
      <c r="J123" s="17">
        <v>9</v>
      </c>
      <c r="K123" s="17">
        <v>0.6</v>
      </c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32" ht="18" customHeight="1">
      <c r="A124" s="173"/>
      <c r="B124" s="42" t="s">
        <v>81</v>
      </c>
      <c r="C124" s="43"/>
      <c r="D124" s="44"/>
      <c r="E124" s="45"/>
      <c r="F124" s="44"/>
      <c r="G124" s="46"/>
      <c r="H124" s="47"/>
      <c r="I124" s="62"/>
      <c r="J124" s="47"/>
      <c r="K124" s="63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F124" t="s">
        <v>86</v>
      </c>
    </row>
    <row r="125" spans="1:32" ht="18.75" customHeight="1">
      <c r="A125" s="173"/>
      <c r="B125" s="42" t="s">
        <v>82</v>
      </c>
      <c r="C125" s="43"/>
      <c r="D125" s="44"/>
      <c r="E125" s="45"/>
      <c r="F125" s="44"/>
      <c r="G125" s="46"/>
      <c r="H125" s="47"/>
      <c r="I125" s="62"/>
      <c r="J125" s="47"/>
      <c r="K125" s="63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32" ht="18.75">
      <c r="A126" s="173"/>
      <c r="B126" s="42" t="s">
        <v>83</v>
      </c>
      <c r="C126" s="43"/>
      <c r="D126" s="44"/>
      <c r="E126" s="45"/>
      <c r="F126" s="44"/>
      <c r="G126" s="46"/>
      <c r="H126" s="47"/>
      <c r="I126" s="62"/>
      <c r="J126" s="47"/>
      <c r="K126" s="63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32" ht="18.75">
      <c r="A127" s="173"/>
      <c r="B127" s="42" t="s">
        <v>84</v>
      </c>
      <c r="C127" s="43"/>
      <c r="D127" s="44"/>
      <c r="E127" s="45"/>
      <c r="F127" s="44"/>
      <c r="G127" s="46"/>
      <c r="H127" s="47"/>
      <c r="I127" s="62"/>
      <c r="J127" s="47"/>
      <c r="K127" s="63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32" ht="18.75">
      <c r="A128" s="174"/>
      <c r="B128" s="48" t="s">
        <v>85</v>
      </c>
      <c r="C128" s="49"/>
      <c r="D128" s="50"/>
      <c r="E128" s="51"/>
      <c r="F128" s="50"/>
      <c r="G128" s="52"/>
      <c r="H128" s="53"/>
      <c r="I128" s="64"/>
      <c r="J128" s="53"/>
      <c r="K128" s="65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5.75">
      <c r="A129" s="143">
        <v>502</v>
      </c>
      <c r="B129" s="5" t="s">
        <v>33</v>
      </c>
      <c r="C129" s="136">
        <v>200</v>
      </c>
      <c r="D129" s="18">
        <v>0.1</v>
      </c>
      <c r="E129" s="17">
        <v>0</v>
      </c>
      <c r="F129" s="18">
        <v>15</v>
      </c>
      <c r="G129" s="17">
        <v>60</v>
      </c>
      <c r="H129" s="18">
        <v>0</v>
      </c>
      <c r="I129" s="17">
        <v>0</v>
      </c>
      <c r="J129" s="18">
        <v>5</v>
      </c>
      <c r="K129" s="17">
        <v>0.4</v>
      </c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8" customHeight="1">
      <c r="A130" s="144"/>
      <c r="B130" s="88" t="s">
        <v>92</v>
      </c>
      <c r="C130" s="137"/>
      <c r="D130" s="22"/>
      <c r="E130" s="21"/>
      <c r="F130" s="22"/>
      <c r="G130" s="21"/>
      <c r="H130" s="22"/>
      <c r="I130" s="21"/>
      <c r="J130" s="22"/>
      <c r="K130" s="21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>
      <c r="A131" s="144"/>
      <c r="B131" s="83" t="s">
        <v>38</v>
      </c>
      <c r="C131" s="90"/>
      <c r="D131" s="22"/>
      <c r="E131" s="21"/>
      <c r="F131" s="22"/>
      <c r="G131" s="21"/>
      <c r="H131" s="22"/>
      <c r="I131" s="21"/>
      <c r="J131" s="22"/>
      <c r="K131" s="21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>
      <c r="A132" s="145"/>
      <c r="B132" s="89" t="s">
        <v>106</v>
      </c>
      <c r="C132" s="138"/>
      <c r="D132" s="27"/>
      <c r="E132" s="26"/>
      <c r="F132" s="27"/>
      <c r="G132" s="26"/>
      <c r="H132" s="27"/>
      <c r="I132" s="26"/>
      <c r="J132" s="27"/>
      <c r="K132" s="26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8" customHeight="1">
      <c r="A133" s="152" t="s">
        <v>34</v>
      </c>
      <c r="B133" s="153"/>
      <c r="C133" s="54">
        <f>SUM(C123:C132)</f>
        <v>260</v>
      </c>
      <c r="D133" s="4">
        <f t="shared" ref="D133:K133" si="6">SUM(D123:D132)</f>
        <v>5.1999999999999993</v>
      </c>
      <c r="E133" s="4">
        <f t="shared" si="6"/>
        <v>2.8</v>
      </c>
      <c r="F133" s="4">
        <f t="shared" si="6"/>
        <v>50.3</v>
      </c>
      <c r="G133" s="4">
        <f t="shared" si="6"/>
        <v>247</v>
      </c>
      <c r="H133" s="4">
        <f t="shared" si="6"/>
        <v>7.0000000000000007E-2</v>
      </c>
      <c r="I133" s="4">
        <f t="shared" si="6"/>
        <v>0</v>
      </c>
      <c r="J133" s="4">
        <f t="shared" si="6"/>
        <v>14</v>
      </c>
      <c r="K133" s="4">
        <f t="shared" si="6"/>
        <v>1</v>
      </c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15.75">
      <c r="A134" s="141" t="s">
        <v>35</v>
      </c>
      <c r="B134" s="142"/>
      <c r="C134" s="55">
        <f t="shared" ref="C134:K134" si="7">SUM(C86+C88+C121+C133)</f>
        <v>1555</v>
      </c>
      <c r="D134" s="56">
        <f t="shared" si="7"/>
        <v>61.27000000000001</v>
      </c>
      <c r="E134" s="56">
        <f t="shared" si="7"/>
        <v>39.22</v>
      </c>
      <c r="F134" s="56">
        <f t="shared" si="7"/>
        <v>308.20000000000005</v>
      </c>
      <c r="G134" s="56">
        <f t="shared" si="7"/>
        <v>1478.7</v>
      </c>
      <c r="H134" s="56">
        <f t="shared" si="7"/>
        <v>0.91000000000000014</v>
      </c>
      <c r="I134" s="56">
        <f t="shared" si="7"/>
        <v>16.41</v>
      </c>
      <c r="J134" s="56">
        <f t="shared" si="7"/>
        <v>450.72</v>
      </c>
      <c r="K134" s="56">
        <f t="shared" si="7"/>
        <v>24.979999999999997</v>
      </c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</sheetData>
  <mergeCells count="52">
    <mergeCell ref="A1:B1"/>
    <mergeCell ref="A2:B2"/>
    <mergeCell ref="A3:B3"/>
    <mergeCell ref="D5:F5"/>
    <mergeCell ref="H5:I5"/>
    <mergeCell ref="A21:K21"/>
    <mergeCell ref="A23:K23"/>
    <mergeCell ref="G5:G6"/>
    <mergeCell ref="A8:A13"/>
    <mergeCell ref="A14:A18"/>
    <mergeCell ref="B5:B6"/>
    <mergeCell ref="A133:B133"/>
    <mergeCell ref="A134:B134"/>
    <mergeCell ref="A5:A6"/>
    <mergeCell ref="A24:A30"/>
    <mergeCell ref="A56:A61"/>
    <mergeCell ref="A62:A65"/>
    <mergeCell ref="A71:A72"/>
    <mergeCell ref="A90:A96"/>
    <mergeCell ref="A73:K73"/>
    <mergeCell ref="J71:K71"/>
    <mergeCell ref="G71:G72"/>
    <mergeCell ref="A54:B54"/>
    <mergeCell ref="A55:K55"/>
    <mergeCell ref="A66:B66"/>
    <mergeCell ref="A67:B67"/>
    <mergeCell ref="A68:B68"/>
    <mergeCell ref="B71:B72"/>
    <mergeCell ref="C5:C6"/>
    <mergeCell ref="C71:C72"/>
    <mergeCell ref="A122:K122"/>
    <mergeCell ref="A86:B86"/>
    <mergeCell ref="A87:K87"/>
    <mergeCell ref="A89:K89"/>
    <mergeCell ref="A121:B121"/>
    <mergeCell ref="A69:B69"/>
    <mergeCell ref="A70:B70"/>
    <mergeCell ref="D71:F71"/>
    <mergeCell ref="H71:I71"/>
    <mergeCell ref="J5:K5"/>
    <mergeCell ref="A7:K7"/>
    <mergeCell ref="A20:B20"/>
    <mergeCell ref="A31:A37"/>
    <mergeCell ref="A38:A46"/>
    <mergeCell ref="A47:A50"/>
    <mergeCell ref="A123:A128"/>
    <mergeCell ref="A129:A132"/>
    <mergeCell ref="A74:A79"/>
    <mergeCell ref="A80:A84"/>
    <mergeCell ref="A97:A104"/>
    <mergeCell ref="A105:A113"/>
    <mergeCell ref="A114:A117"/>
  </mergeCells>
  <pageMargins left="0.31496062992126" right="0.31496062992126" top="0.55118110236220497" bottom="0.74803149606299202" header="0.31496062992126" footer="0.31496062992126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2.5</vt:lpstr>
      <vt:lpstr>'2.5'!Область_печати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2025-10-02T09:39:44Z</cp:lastPrinted>
  <dcterms:created xsi:type="dcterms:W3CDTF">2006-09-16T00:00:00Z</dcterms:created>
  <dcterms:modified xsi:type="dcterms:W3CDTF">2025-10-03T04:51:40Z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