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5600" windowHeight="11655"/>
  </bookViews>
  <sheets>
    <sheet name="1.2" sheetId="1" r:id="rId1"/>
  </sheets>
  <definedNames>
    <definedName name="_xlnm.Print_Area" localSheetId="0">'1.2'!$A$1:$K$158</definedName>
  </definedNames>
  <calcPr calcId="125725"/>
</workbook>
</file>

<file path=xl/calcChain.xml><?xml version="1.0" encoding="utf-8"?>
<calcChain xmlns="http://schemas.openxmlformats.org/spreadsheetml/2006/main">
  <c r="D140" i="1"/>
  <c r="E140"/>
  <c r="F140"/>
  <c r="G140"/>
  <c r="H140"/>
  <c r="I140"/>
  <c r="J140"/>
  <c r="K140"/>
  <c r="D61"/>
  <c r="E61"/>
  <c r="F61"/>
  <c r="G61"/>
  <c r="H61"/>
  <c r="I61"/>
  <c r="J61"/>
  <c r="K61"/>
  <c r="K23" l="1"/>
  <c r="J23"/>
  <c r="I23"/>
  <c r="H23"/>
  <c r="G23"/>
  <c r="F23"/>
  <c r="E23"/>
  <c r="D23"/>
  <c r="C23"/>
  <c r="C102"/>
  <c r="D102"/>
  <c r="E102"/>
  <c r="F102"/>
  <c r="G102"/>
  <c r="H102"/>
  <c r="I102"/>
  <c r="J102"/>
  <c r="K102"/>
  <c r="K157"/>
  <c r="I157"/>
  <c r="G157"/>
  <c r="E157"/>
  <c r="C157"/>
  <c r="J157"/>
  <c r="H157"/>
  <c r="F157"/>
  <c r="D157"/>
  <c r="K78"/>
  <c r="J78"/>
  <c r="I78"/>
  <c r="H78"/>
  <c r="G78"/>
  <c r="F78"/>
  <c r="E78"/>
  <c r="D78"/>
  <c r="C78"/>
  <c r="I79" l="1"/>
  <c r="K79"/>
  <c r="G79"/>
  <c r="C79"/>
  <c r="E79"/>
  <c r="D79"/>
  <c r="F79"/>
  <c r="H79"/>
  <c r="J79"/>
  <c r="F158"/>
  <c r="J158"/>
  <c r="D158"/>
  <c r="H158"/>
  <c r="K158"/>
  <c r="C158"/>
  <c r="E158"/>
  <c r="G158"/>
  <c r="I158"/>
</calcChain>
</file>

<file path=xl/sharedStrings.xml><?xml version="1.0" encoding="utf-8"?>
<sst xmlns="http://schemas.openxmlformats.org/spreadsheetml/2006/main" count="178" uniqueCount="125">
  <si>
    <t>Неделя: 1-ая</t>
  </si>
  <si>
    <t>Возрастная категория: с 1,5 до 3 лет</t>
  </si>
  <si>
    <t>№ рец.</t>
  </si>
  <si>
    <t>Прием пищи, наименование блюд</t>
  </si>
  <si>
    <t>Масса порций</t>
  </si>
  <si>
    <t>Пищевые вещества</t>
  </si>
  <si>
    <t>Энергетическая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</si>
  <si>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</si>
  <si>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</si>
  <si>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</si>
  <si>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</si>
  <si>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</si>
  <si>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В1</t>
  </si>
  <si>
    <t>С</t>
  </si>
  <si>
    <t>Ca</t>
  </si>
  <si>
    <t>Fe</t>
  </si>
  <si>
    <t xml:space="preserve">Завтрак </t>
  </si>
  <si>
    <t>сахар - 3,7</t>
  </si>
  <si>
    <t>масса каши - 145</t>
  </si>
  <si>
    <t>Хлеб пшеничный</t>
  </si>
  <si>
    <t>ИТОГО ЗАВТРАК</t>
  </si>
  <si>
    <t>II завтрак</t>
  </si>
  <si>
    <t>Обед</t>
  </si>
  <si>
    <t>лук репчатый - 7,2</t>
  </si>
  <si>
    <t>сахар - 11,25</t>
  </si>
  <si>
    <t>Хлеб ржаной</t>
  </si>
  <si>
    <t>ИТОГО ОБЕД</t>
  </si>
  <si>
    <t>Полдник</t>
  </si>
  <si>
    <t xml:space="preserve">Булочка домашняя </t>
  </si>
  <si>
    <t>Мука пшеничная в/с -39</t>
  </si>
  <si>
    <t>Мука пшен. на подпыл-2</t>
  </si>
  <si>
    <t>Сахар-7</t>
  </si>
  <si>
    <t>Сахар для отделки-2</t>
  </si>
  <si>
    <t>Масло слив-9 или раст.</t>
  </si>
  <si>
    <t>Яйца-1/36-1,11</t>
  </si>
  <si>
    <t>Соль-0,4</t>
  </si>
  <si>
    <t>Дрожжи прессованные-1</t>
  </si>
  <si>
    <t xml:space="preserve">Вода-17 </t>
  </si>
  <si>
    <t>Масса полуфабриката-72,5</t>
  </si>
  <si>
    <t>ИТОГО ПОЛДНИК</t>
  </si>
  <si>
    <t>ИТОГО ЗА ДЕНЬ</t>
  </si>
  <si>
    <t>Возрастная категория: с 3 до 7 лет</t>
  </si>
  <si>
    <t>Завтрак</t>
  </si>
  <si>
    <t>сахар - 5,0</t>
  </si>
  <si>
    <t>сахар - 13,5</t>
  </si>
  <si>
    <t>День: 2</t>
  </si>
  <si>
    <t>масло сл. - 5,0</t>
  </si>
  <si>
    <t>Сок</t>
  </si>
  <si>
    <t xml:space="preserve">Картофельное пюре </t>
  </si>
  <si>
    <t>картофель - 124,3</t>
  </si>
  <si>
    <t>молоко - 17,6</t>
  </si>
  <si>
    <t>Компот из св.яблок</t>
  </si>
  <si>
    <t>яблоки св. - 34,0</t>
  </si>
  <si>
    <t>вода - 129,0</t>
  </si>
  <si>
    <t>кис-та лимон. - 0,15</t>
  </si>
  <si>
    <t>яблоки св. - 40,8</t>
  </si>
  <si>
    <t>вода - 154,8</t>
  </si>
  <si>
    <t>кис-та лимон. - 0,18</t>
  </si>
  <si>
    <t>Кисель из концентрата</t>
  </si>
  <si>
    <t>конц-т киселя - 18,0</t>
  </si>
  <si>
    <t>сахар - 7,5</t>
  </si>
  <si>
    <t>вода - 143,0</t>
  </si>
  <si>
    <t>Каша пшенная</t>
  </si>
  <si>
    <t>кр. пшеная - 30,0</t>
  </si>
  <si>
    <t>молоко - 84,0</t>
  </si>
  <si>
    <t>вода -42,0</t>
  </si>
  <si>
    <t>кр. пшеная - 40,0</t>
  </si>
  <si>
    <t>молоко - 112,0</t>
  </si>
  <si>
    <t>вода -56,0</t>
  </si>
  <si>
    <t>Морковь-10</t>
  </si>
  <si>
    <t>Масло слив-5</t>
  </si>
  <si>
    <t>Сыр</t>
  </si>
  <si>
    <t>Яйца-1/13</t>
  </si>
  <si>
    <t>60/5</t>
  </si>
  <si>
    <t>Морковь-7,5</t>
  </si>
  <si>
    <t>Котлеты или биточки рыбные</t>
  </si>
  <si>
    <t>Минтай-78,2</t>
  </si>
  <si>
    <t>Или скумбрия-85,85</t>
  </si>
  <si>
    <t>Хлеб пшеничный-11</t>
  </si>
  <si>
    <t>Масло сл.-1,2</t>
  </si>
  <si>
    <t>Молоко или вода-8,5</t>
  </si>
  <si>
    <t xml:space="preserve">Чай  с молоком  </t>
  </si>
  <si>
    <t xml:space="preserve">Рассольник ленинградский </t>
  </si>
  <si>
    <t>Картофель-60,0</t>
  </si>
  <si>
    <t>Лук-3,75</t>
  </si>
  <si>
    <t>Масло слив или раст -3,0</t>
  </si>
  <si>
    <t>Крупа: рисовая, овсяная, пшеничная-3</t>
  </si>
  <si>
    <t>Огурцы соленые -10,5</t>
  </si>
  <si>
    <t>Сметана-6</t>
  </si>
  <si>
    <t>70/5</t>
  </si>
  <si>
    <t>Минтай-92</t>
  </si>
  <si>
    <t>Или скумбрия-101</t>
  </si>
  <si>
    <t>Масло сл.-1,4</t>
  </si>
  <si>
    <t>Яйца-1/10</t>
  </si>
  <si>
    <t>Молоко или вода-10</t>
  </si>
  <si>
    <t>Картофель-80,0</t>
  </si>
  <si>
    <t>Лук-5,0</t>
  </si>
  <si>
    <t>Масло слив или раст -4,0</t>
  </si>
  <si>
    <t>Крупа : рисовая, овсяная, пшеничная-4</t>
  </si>
  <si>
    <t>Огурцы соленые -14</t>
  </si>
  <si>
    <t>Сметана-8</t>
  </si>
  <si>
    <t>картофель - 147,0</t>
  </si>
  <si>
    <t>молоко - 20,8</t>
  </si>
  <si>
    <t>масло сл. - 5,8</t>
  </si>
  <si>
    <t>Молоко-45</t>
  </si>
  <si>
    <t>Сахар-13,5</t>
  </si>
  <si>
    <t>Чай-45</t>
  </si>
  <si>
    <t>Винегрет овощной</t>
  </si>
  <si>
    <t>картофель - 11,76</t>
  </si>
  <si>
    <t>свекла - 7,6</t>
  </si>
  <si>
    <t>морковь - 5,2</t>
  </si>
  <si>
    <t>огурцы соленые - 15,2</t>
  </si>
  <si>
    <t>масло растительное - 4</t>
  </si>
  <si>
    <t>картофель - 14,7</t>
  </si>
  <si>
    <t>свекла - 9,5</t>
  </si>
  <si>
    <t>морковь - 6,5</t>
  </si>
  <si>
    <t>огурцы соленые - 19</t>
  </si>
  <si>
    <t>лук репчатый - 9,5</t>
  </si>
  <si>
    <t>масло растительное - 5</t>
  </si>
  <si>
    <t>конц-т киселя - 21,6</t>
  </si>
  <si>
    <t>сахар - 9</t>
  </si>
  <si>
    <t>вода - 171</t>
  </si>
  <si>
    <t>Чай-37,5</t>
  </si>
  <si>
    <t>Молоко-37,5</t>
  </si>
  <si>
    <t>Сахар-11,25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</si>
</sst>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charset val="13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46">
    <xf numFmtId="0" fontId="0" fillId="0" borderId="0" xfId="0"/>
    <xf numFmtId="2" fontId="0" fillId="0" borderId="0" xfId="0" applyNumberFormat="1"/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2" fontId="2" fillId="0" borderId="0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2" fontId="1" fillId="0" borderId="5" xfId="0" applyNumberFormat="1" applyFont="1" applyBorder="1" applyAlignment="1">
      <alignment horizontal="center" vertical="top"/>
    </xf>
    <xf numFmtId="0" fontId="3" fillId="0" borderId="10" xfId="0" applyFont="1" applyFill="1" applyBorder="1" applyAlignment="1">
      <alignment vertical="top"/>
    </xf>
    <xf numFmtId="2" fontId="4" fillId="0" borderId="0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2" fontId="5" fillId="0" borderId="6" xfId="0" applyNumberFormat="1" applyFont="1" applyBorder="1" applyAlignment="1">
      <alignment horizontal="center" vertical="top"/>
    </xf>
    <xf numFmtId="2" fontId="4" fillId="0" borderId="10" xfId="0" applyNumberFormat="1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3" fillId="0" borderId="6" xfId="0" applyFont="1" applyFill="1" applyBorder="1" applyAlignment="1">
      <alignment vertical="top"/>
    </xf>
    <xf numFmtId="2" fontId="5" fillId="0" borderId="0" xfId="0" applyNumberFormat="1" applyFont="1" applyBorder="1" applyAlignment="1">
      <alignment horizontal="center" vertical="top"/>
    </xf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center"/>
    </xf>
    <xf numFmtId="0" fontId="3" fillId="0" borderId="7" xfId="0" applyFont="1" applyFill="1" applyBorder="1"/>
    <xf numFmtId="2" fontId="2" fillId="0" borderId="8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9" xfId="0" applyFont="1" applyFill="1" applyBorder="1"/>
    <xf numFmtId="2" fontId="2" fillId="0" borderId="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2" fillId="0" borderId="11" xfId="0" applyFont="1" applyFill="1" applyBorder="1"/>
    <xf numFmtId="2" fontId="2" fillId="0" borderId="12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0" fontId="2" fillId="0" borderId="10" xfId="0" applyFont="1" applyFill="1" applyBorder="1"/>
    <xf numFmtId="0" fontId="2" fillId="0" borderId="5" xfId="0" applyFont="1" applyFill="1" applyBorder="1"/>
    <xf numFmtId="0" fontId="3" fillId="0" borderId="1" xfId="0" applyFont="1" applyFill="1" applyBorder="1"/>
    <xf numFmtId="2" fontId="4" fillId="0" borderId="0" xfId="0" applyNumberFormat="1" applyFont="1" applyFill="1" applyBorder="1" applyAlignment="1">
      <alignment horizontal="center" vertical="top"/>
    </xf>
    <xf numFmtId="2" fontId="2" fillId="0" borderId="10" xfId="0" applyNumberFormat="1" applyFont="1" applyFill="1" applyBorder="1" applyAlignment="1">
      <alignment horizontal="center" vertical="top"/>
    </xf>
    <xf numFmtId="2" fontId="2" fillId="0" borderId="0" xfId="0" applyNumberFormat="1" applyFont="1" applyFill="1" applyBorder="1" applyAlignment="1">
      <alignment horizontal="center" vertical="top"/>
    </xf>
    <xf numFmtId="2" fontId="2" fillId="0" borderId="15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2" fontId="2" fillId="0" borderId="15" xfId="0" applyNumberFormat="1" applyFont="1" applyFill="1" applyBorder="1" applyAlignment="1">
      <alignment horizontal="center" vertical="center"/>
    </xf>
    <xf numFmtId="2" fontId="2" fillId="0" borderId="14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2" fontId="2" fillId="0" borderId="13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2" fontId="1" fillId="0" borderId="5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top"/>
    </xf>
    <xf numFmtId="2" fontId="2" fillId="0" borderId="8" xfId="0" applyNumberFormat="1" applyFont="1" applyFill="1" applyBorder="1" applyAlignment="1">
      <alignment horizontal="center" vertical="top"/>
    </xf>
    <xf numFmtId="2" fontId="2" fillId="0" borderId="14" xfId="0" applyNumberFormat="1" applyFont="1" applyFill="1" applyBorder="1" applyAlignment="1">
      <alignment horizontal="center" vertical="top"/>
    </xf>
    <xf numFmtId="2" fontId="2" fillId="0" borderId="5" xfId="0" applyNumberFormat="1" applyFont="1" applyFill="1" applyBorder="1" applyAlignment="1">
      <alignment horizontal="center" vertical="top"/>
    </xf>
    <xf numFmtId="2" fontId="2" fillId="0" borderId="12" xfId="0" applyNumberFormat="1" applyFont="1" applyFill="1" applyBorder="1" applyAlignment="1">
      <alignment horizontal="center" vertical="top"/>
    </xf>
    <xf numFmtId="2" fontId="2" fillId="0" borderId="13" xfId="0" applyNumberFormat="1" applyFont="1" applyFill="1" applyBorder="1" applyAlignment="1">
      <alignment horizontal="center" vertical="top"/>
    </xf>
    <xf numFmtId="0" fontId="3" fillId="0" borderId="5" xfId="0" applyFont="1" applyFill="1" applyBorder="1" applyAlignment="1">
      <alignment vertical="top"/>
    </xf>
    <xf numFmtId="0" fontId="1" fillId="0" borderId="6" xfId="0" applyFont="1" applyFill="1" applyBorder="1" applyAlignment="1">
      <alignment horizontal="center" vertical="top"/>
    </xf>
    <xf numFmtId="2" fontId="1" fillId="0" borderId="6" xfId="0" applyNumberFormat="1" applyFont="1" applyFill="1" applyBorder="1" applyAlignment="1">
      <alignment horizontal="center" vertical="top"/>
    </xf>
    <xf numFmtId="2" fontId="2" fillId="0" borderId="6" xfId="0" applyNumberFormat="1" applyFont="1" applyFill="1" applyBorder="1" applyAlignment="1">
      <alignment horizontal="center" vertical="top"/>
    </xf>
    <xf numFmtId="0" fontId="2" fillId="0" borderId="10" xfId="0" applyFont="1" applyFill="1" applyBorder="1" applyAlignment="1">
      <alignment vertical="top"/>
    </xf>
    <xf numFmtId="0" fontId="2" fillId="0" borderId="1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vertical="top"/>
    </xf>
    <xf numFmtId="2" fontId="2" fillId="0" borderId="7" xfId="0" applyNumberFormat="1" applyFont="1" applyFill="1" applyBorder="1" applyAlignment="1">
      <alignment horizontal="center" vertical="top"/>
    </xf>
    <xf numFmtId="2" fontId="2" fillId="0" borderId="0" xfId="0" applyNumberFormat="1" applyFont="1" applyFill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7" fillId="0" borderId="10" xfId="0" applyFont="1" applyFill="1" applyBorder="1" applyAlignment="1">
      <alignment vertical="top" wrapText="1"/>
    </xf>
    <xf numFmtId="0" fontId="2" fillId="0" borderId="1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top" wrapText="1"/>
    </xf>
    <xf numFmtId="0" fontId="2" fillId="0" borderId="14" xfId="0" applyFont="1" applyFill="1" applyBorder="1" applyAlignment="1">
      <alignment vertical="top" wrapText="1"/>
    </xf>
    <xf numFmtId="0" fontId="7" fillId="0" borderId="9" xfId="0" applyFont="1" applyFill="1" applyBorder="1" applyAlignment="1">
      <alignment vertical="top" wrapText="1"/>
    </xf>
    <xf numFmtId="0" fontId="1" fillId="0" borderId="6" xfId="0" applyNumberFormat="1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2" fontId="5" fillId="0" borderId="6" xfId="0" applyNumberFormat="1" applyFont="1" applyFill="1" applyBorder="1" applyAlignment="1">
      <alignment horizontal="center" vertical="top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2" fontId="5" fillId="0" borderId="0" xfId="0" applyNumberFormat="1" applyFont="1" applyFill="1" applyBorder="1" applyAlignment="1">
      <alignment horizontal="center" vertical="top"/>
    </xf>
    <xf numFmtId="0" fontId="0" fillId="0" borderId="0" xfId="0" applyFill="1"/>
    <xf numFmtId="0" fontId="0" fillId="0" borderId="0" xfId="0" applyFill="1" applyAlignment="1">
      <alignment vertical="top"/>
    </xf>
    <xf numFmtId="2" fontId="0" fillId="0" borderId="0" xfId="0" applyNumberFormat="1" applyFill="1"/>
    <xf numFmtId="0" fontId="7" fillId="0" borderId="1" xfId="0" applyFont="1" applyFill="1" applyBorder="1" applyAlignment="1">
      <alignment horizontal="center" vertical="top" wrapText="1"/>
    </xf>
    <xf numFmtId="0" fontId="7" fillId="0" borderId="0" xfId="0" applyFont="1" applyFill="1" applyBorder="1"/>
    <xf numFmtId="0" fontId="8" fillId="0" borderId="1" xfId="0" applyFont="1" applyFill="1" applyBorder="1" applyAlignment="1">
      <alignment vertical="top" wrapText="1"/>
    </xf>
    <xf numFmtId="2" fontId="4" fillId="0" borderId="8" xfId="0" applyNumberFormat="1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6" fillId="0" borderId="10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top"/>
    </xf>
    <xf numFmtId="2" fontId="2" fillId="0" borderId="6" xfId="0" applyNumberFormat="1" applyFont="1" applyFill="1" applyBorder="1" applyAlignment="1">
      <alignment horizontal="center" vertical="center"/>
    </xf>
    <xf numFmtId="0" fontId="8" fillId="0" borderId="8" xfId="0" applyFont="1" applyFill="1" applyBorder="1"/>
    <xf numFmtId="0" fontId="8" fillId="0" borderId="7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top"/>
    </xf>
    <xf numFmtId="0" fontId="3" fillId="0" borderId="8" xfId="0" applyFont="1" applyFill="1" applyBorder="1"/>
    <xf numFmtId="0" fontId="1" fillId="0" borderId="1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left" vertical="center"/>
    </xf>
    <xf numFmtId="0" fontId="2" fillId="0" borderId="7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2" fontId="1" fillId="0" borderId="2" xfId="0" applyNumberFormat="1" applyFont="1" applyFill="1" applyBorder="1" applyAlignment="1">
      <alignment horizontal="center" vertical="top"/>
    </xf>
    <xf numFmtId="2" fontId="1" fillId="0" borderId="3" xfId="0" applyNumberFormat="1" applyFont="1" applyFill="1" applyBorder="1" applyAlignment="1">
      <alignment horizontal="center" vertical="top"/>
    </xf>
    <xf numFmtId="2" fontId="1" fillId="0" borderId="4" xfId="0" applyNumberFormat="1" applyFont="1" applyFill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 wrapText="1"/>
    </xf>
    <xf numFmtId="2" fontId="1" fillId="0" borderId="5" xfId="0" applyNumberFormat="1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right" vertical="top"/>
    </xf>
    <xf numFmtId="0" fontId="4" fillId="0" borderId="7" xfId="0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2" fontId="1" fillId="0" borderId="2" xfId="0" applyNumberFormat="1" applyFont="1" applyFill="1" applyBorder="1" applyAlignment="1">
      <alignment horizontal="center" vertical="top" wrapText="1"/>
    </xf>
    <xf numFmtId="2" fontId="1" fillId="0" borderId="4" xfId="0" applyNumberFormat="1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left" vertical="top"/>
    </xf>
    <xf numFmtId="0" fontId="1" fillId="0" borderId="14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right" vertical="top"/>
    </xf>
    <xf numFmtId="0" fontId="1" fillId="0" borderId="4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59"/>
  <sheetViews>
    <sheetView tabSelected="1" view="pageBreakPreview" zoomScale="60" zoomScaleNormal="70" workbookViewId="0">
      <selection activeCell="G41" sqref="G41"/>
    </sheetView>
  </sheetViews>
  <sheetFormatPr defaultColWidth="9" defaultRowHeight="15"/>
  <cols>
    <col min="1" max="1" width="7.7109375" customWidth="1"/>
    <col min="2" max="2" width="42.28515625" style="12" customWidth="1"/>
    <col min="3" max="3" width="10.85546875" customWidth="1"/>
    <col min="4" max="6" width="9.140625" style="1"/>
    <col min="7" max="7" width="19.5703125" style="1" customWidth="1"/>
    <col min="8" max="10" width="10.140625" style="1" customWidth="1"/>
    <col min="11" max="20" width="9.85546875" style="1" customWidth="1"/>
  </cols>
  <sheetData>
    <row r="1" spans="1:20" ht="15.75">
      <c r="A1" s="120" t="s">
        <v>45</v>
      </c>
      <c r="B1" s="120"/>
      <c r="C1" s="76"/>
      <c r="D1" s="78"/>
      <c r="E1" s="78"/>
      <c r="F1" s="78"/>
      <c r="G1" s="78"/>
      <c r="H1" s="78"/>
      <c r="I1" s="78"/>
      <c r="J1" s="78"/>
      <c r="K1" s="78"/>
    </row>
    <row r="2" spans="1:20" ht="15.75">
      <c r="A2" s="120" t="s">
        <v>0</v>
      </c>
      <c r="B2" s="120"/>
      <c r="C2" s="76"/>
      <c r="D2" s="78"/>
      <c r="E2" s="78"/>
      <c r="F2" s="78"/>
      <c r="G2" s="78"/>
      <c r="H2" s="78"/>
      <c r="I2" s="78"/>
      <c r="J2" s="78"/>
      <c r="K2" s="78"/>
    </row>
    <row r="3" spans="1:20" ht="15.75">
      <c r="A3" s="120" t="s">
        <v>1</v>
      </c>
      <c r="B3" s="120"/>
      <c r="C3" s="76"/>
      <c r="D3" s="78"/>
      <c r="E3" s="78"/>
      <c r="F3" s="78"/>
      <c r="G3" s="78"/>
      <c r="H3" s="78"/>
      <c r="I3" s="78"/>
      <c r="J3" s="78"/>
      <c r="K3" s="78"/>
    </row>
    <row r="4" spans="1:20">
      <c r="A4" s="76"/>
      <c r="B4" s="77"/>
      <c r="C4" s="76"/>
      <c r="D4" s="78"/>
      <c r="E4" s="78"/>
      <c r="F4" s="78"/>
      <c r="G4" s="78"/>
      <c r="H4" s="78"/>
      <c r="I4" s="78"/>
      <c r="J4" s="78"/>
      <c r="K4" s="78"/>
    </row>
    <row r="5" spans="1:20" ht="31.5" customHeight="1">
      <c r="A5" s="116" t="s">
        <v>2</v>
      </c>
      <c r="B5" s="121" t="s">
        <v>3</v>
      </c>
      <c r="C5" s="116" t="s">
        <v>4</v>
      </c>
      <c r="D5" s="123" t="s">
        <v>5</v>
      </c>
      <c r="E5" s="124"/>
      <c r="F5" s="125"/>
      <c r="G5" s="126" t="s">
        <v>6</v>
      </c>
      <c r="H5" s="123" t="s">
        <v>7</v>
      </c>
      <c r="I5" s="124"/>
      <c r="J5" s="134" t="s">
        <v>8</v>
      </c>
      <c r="K5" s="135"/>
      <c r="L5" s="15"/>
      <c r="M5" s="15"/>
      <c r="N5" s="15"/>
      <c r="O5" s="15"/>
      <c r="P5" s="15"/>
      <c r="Q5"/>
      <c r="R5"/>
      <c r="S5"/>
      <c r="T5"/>
    </row>
    <row r="6" spans="1:20" ht="15.75">
      <c r="A6" s="117"/>
      <c r="B6" s="122"/>
      <c r="C6" s="117"/>
      <c r="D6" s="55" t="s">
        <v>9</v>
      </c>
      <c r="E6" s="55" t="s">
        <v>10</v>
      </c>
      <c r="F6" s="55" t="s">
        <v>11</v>
      </c>
      <c r="G6" s="127"/>
      <c r="H6" s="55" t="s">
        <v>12</v>
      </c>
      <c r="I6" s="55" t="s">
        <v>13</v>
      </c>
      <c r="J6" s="55" t="s">
        <v>14</v>
      </c>
      <c r="K6" s="55" t="s">
        <v>15</v>
      </c>
      <c r="L6" s="16"/>
      <c r="M6" s="16"/>
      <c r="N6" s="16"/>
      <c r="O6" s="16"/>
      <c r="P6" s="16"/>
      <c r="Q6"/>
      <c r="R6"/>
      <c r="S6"/>
      <c r="T6"/>
    </row>
    <row r="7" spans="1:20" ht="15.75">
      <c r="A7" s="131" t="s">
        <v>16</v>
      </c>
      <c r="B7" s="132"/>
      <c r="C7" s="132"/>
      <c r="D7" s="132"/>
      <c r="E7" s="132"/>
      <c r="F7" s="132"/>
      <c r="G7" s="132"/>
      <c r="H7" s="132"/>
      <c r="I7" s="132"/>
      <c r="J7" s="132"/>
      <c r="K7" s="133"/>
      <c r="L7" s="17"/>
      <c r="M7" s="17"/>
      <c r="N7" s="17"/>
      <c r="O7" s="17"/>
      <c r="P7" s="17"/>
      <c r="Q7"/>
      <c r="R7"/>
      <c r="S7"/>
      <c r="T7"/>
    </row>
    <row r="8" spans="1:20" ht="15.75">
      <c r="A8" s="118">
        <v>273</v>
      </c>
      <c r="B8" s="19" t="s">
        <v>62</v>
      </c>
      <c r="C8" s="104">
        <v>150</v>
      </c>
      <c r="D8" s="48">
        <v>5.8</v>
      </c>
      <c r="E8" s="47">
        <v>7</v>
      </c>
      <c r="F8" s="48">
        <v>26.8</v>
      </c>
      <c r="G8" s="47">
        <v>212</v>
      </c>
      <c r="H8" s="48">
        <v>0.1</v>
      </c>
      <c r="I8" s="47">
        <v>1.1000000000000001</v>
      </c>
      <c r="J8" s="48">
        <v>108.4</v>
      </c>
      <c r="K8" s="47">
        <v>0.9</v>
      </c>
      <c r="L8" s="4"/>
      <c r="M8" s="4"/>
      <c r="N8" s="4"/>
      <c r="O8" s="4"/>
      <c r="P8" s="4"/>
      <c r="Q8"/>
      <c r="R8"/>
      <c r="S8"/>
      <c r="T8"/>
    </row>
    <row r="9" spans="1:20" ht="15.75">
      <c r="A9" s="115"/>
      <c r="B9" s="22" t="s">
        <v>63</v>
      </c>
      <c r="C9" s="105"/>
      <c r="D9" s="33"/>
      <c r="E9" s="32"/>
      <c r="F9" s="33"/>
      <c r="G9" s="32"/>
      <c r="H9" s="33"/>
      <c r="I9" s="32"/>
      <c r="J9" s="33"/>
      <c r="K9" s="32"/>
      <c r="L9" s="4"/>
      <c r="M9" s="4"/>
      <c r="N9" s="4"/>
      <c r="O9" s="4"/>
      <c r="P9" s="4"/>
      <c r="Q9"/>
      <c r="R9"/>
      <c r="S9"/>
      <c r="T9"/>
    </row>
    <row r="10" spans="1:20" ht="15.75">
      <c r="A10" s="115"/>
      <c r="B10" s="22" t="s">
        <v>64</v>
      </c>
      <c r="C10" s="105"/>
      <c r="D10" s="33"/>
      <c r="E10" s="32"/>
      <c r="F10" s="33"/>
      <c r="G10" s="32"/>
      <c r="H10" s="33"/>
      <c r="I10" s="32"/>
      <c r="J10" s="33"/>
      <c r="K10" s="32"/>
      <c r="L10" s="4"/>
      <c r="M10" s="4"/>
      <c r="N10" s="4"/>
      <c r="O10" s="4"/>
      <c r="P10" s="4"/>
      <c r="Q10"/>
      <c r="R10"/>
      <c r="S10"/>
      <c r="T10"/>
    </row>
    <row r="11" spans="1:20" ht="15.75">
      <c r="A11" s="115"/>
      <c r="B11" s="22" t="s">
        <v>65</v>
      </c>
      <c r="C11" s="105"/>
      <c r="D11" s="33"/>
      <c r="E11" s="32"/>
      <c r="F11" s="33"/>
      <c r="G11" s="32"/>
      <c r="H11" s="33"/>
      <c r="I11" s="32"/>
      <c r="J11" s="33"/>
      <c r="K11" s="32"/>
      <c r="L11" s="4"/>
      <c r="M11" s="4"/>
      <c r="N11" s="4"/>
      <c r="O11" s="4"/>
      <c r="P11" s="4"/>
      <c r="Q11"/>
      <c r="R11"/>
      <c r="S11"/>
      <c r="T11"/>
    </row>
    <row r="12" spans="1:20" ht="15.75">
      <c r="A12" s="115"/>
      <c r="B12" s="22" t="s">
        <v>17</v>
      </c>
      <c r="C12" s="105"/>
      <c r="D12" s="33"/>
      <c r="E12" s="32"/>
      <c r="F12" s="33"/>
      <c r="G12" s="32"/>
      <c r="H12" s="33"/>
      <c r="I12" s="32"/>
      <c r="J12" s="33"/>
      <c r="K12" s="32"/>
      <c r="L12" s="4"/>
      <c r="M12" s="4"/>
      <c r="N12" s="4"/>
      <c r="O12" s="4"/>
      <c r="P12" s="4"/>
      <c r="Q12"/>
      <c r="R12"/>
      <c r="S12"/>
      <c r="T12"/>
    </row>
    <row r="13" spans="1:20" ht="15.75">
      <c r="A13" s="115"/>
      <c r="B13" s="22" t="s">
        <v>46</v>
      </c>
      <c r="C13" s="105"/>
      <c r="D13" s="33"/>
      <c r="E13" s="32"/>
      <c r="F13" s="33"/>
      <c r="G13" s="32"/>
      <c r="H13" s="33"/>
      <c r="I13" s="32"/>
      <c r="J13" s="33"/>
      <c r="K13" s="32"/>
      <c r="L13" s="4"/>
      <c r="M13" s="4"/>
      <c r="N13" s="4"/>
      <c r="O13" s="4"/>
      <c r="P13" s="4"/>
      <c r="Q13"/>
      <c r="R13"/>
      <c r="S13"/>
      <c r="T13"/>
    </row>
    <row r="14" spans="1:20" ht="15.75">
      <c r="A14" s="119"/>
      <c r="B14" s="22" t="s">
        <v>18</v>
      </c>
      <c r="C14" s="105"/>
      <c r="D14" s="33"/>
      <c r="E14" s="32"/>
      <c r="F14" s="33"/>
      <c r="G14" s="32"/>
      <c r="H14" s="33"/>
      <c r="I14" s="32"/>
      <c r="J14" s="33"/>
      <c r="K14" s="32"/>
      <c r="L14" s="4"/>
      <c r="M14" s="4"/>
      <c r="N14" s="4"/>
      <c r="O14" s="4"/>
      <c r="P14" s="4"/>
      <c r="Q14"/>
      <c r="R14"/>
      <c r="S14"/>
      <c r="T14"/>
    </row>
    <row r="15" spans="1:20" ht="1.5" customHeight="1">
      <c r="A15" s="57"/>
      <c r="B15" s="28"/>
      <c r="C15" s="35"/>
      <c r="D15" s="24"/>
      <c r="E15" s="23"/>
      <c r="F15" s="24"/>
      <c r="G15" s="23"/>
      <c r="H15" s="24"/>
      <c r="I15" s="23"/>
      <c r="J15" s="24"/>
      <c r="K15" s="36"/>
      <c r="L15" s="4"/>
      <c r="M15" s="4"/>
      <c r="N15" s="4"/>
      <c r="O15" s="4"/>
      <c r="P15" s="4"/>
      <c r="Q15"/>
      <c r="R15"/>
      <c r="S15"/>
      <c r="T15"/>
    </row>
    <row r="16" spans="1:20" ht="15.75" hidden="1">
      <c r="A16" s="102"/>
      <c r="B16" s="29"/>
      <c r="C16" s="35"/>
      <c r="D16" s="24"/>
      <c r="E16" s="23"/>
      <c r="F16" s="24"/>
      <c r="G16" s="23"/>
      <c r="H16" s="24"/>
      <c r="I16" s="23"/>
      <c r="J16" s="24"/>
      <c r="K16" s="36"/>
      <c r="L16" s="4"/>
      <c r="M16" s="4"/>
      <c r="N16" s="4"/>
      <c r="O16" s="4"/>
      <c r="P16" s="4"/>
      <c r="Q16"/>
      <c r="R16"/>
      <c r="S16"/>
      <c r="T16"/>
    </row>
    <row r="17" spans="1:20" ht="15.75">
      <c r="A17" s="112">
        <v>506</v>
      </c>
      <c r="B17" s="98" t="s">
        <v>81</v>
      </c>
      <c r="C17" s="97">
        <v>150</v>
      </c>
      <c r="D17" s="48">
        <v>1.1200000000000001</v>
      </c>
      <c r="E17" s="47">
        <v>0.97</v>
      </c>
      <c r="F17" s="48">
        <v>11.92</v>
      </c>
      <c r="G17" s="47">
        <v>60.75</v>
      </c>
      <c r="H17" s="48">
        <v>0.03</v>
      </c>
      <c r="I17" s="47">
        <v>0.97</v>
      </c>
      <c r="J17" s="48">
        <v>95.25</v>
      </c>
      <c r="K17" s="47">
        <v>0.3</v>
      </c>
      <c r="L17" s="4"/>
      <c r="M17" s="4"/>
      <c r="N17" s="4"/>
      <c r="O17" s="4"/>
      <c r="P17" s="4"/>
      <c r="Q17"/>
      <c r="R17"/>
      <c r="S17"/>
      <c r="T17"/>
    </row>
    <row r="18" spans="1:20" ht="15.75">
      <c r="A18" s="113"/>
      <c r="B18" s="28" t="s">
        <v>122</v>
      </c>
      <c r="C18" s="91"/>
      <c r="D18" s="23"/>
      <c r="E18" s="24"/>
      <c r="F18" s="23"/>
      <c r="G18" s="24"/>
      <c r="H18" s="23"/>
      <c r="I18" s="24"/>
      <c r="J18" s="23"/>
      <c r="K18" s="24"/>
      <c r="L18" s="4"/>
      <c r="M18" s="4"/>
      <c r="N18" s="4"/>
      <c r="O18" s="4"/>
      <c r="P18" s="4"/>
      <c r="Q18"/>
      <c r="R18"/>
      <c r="S18"/>
      <c r="T18"/>
    </row>
    <row r="19" spans="1:20" ht="15.75">
      <c r="A19" s="113"/>
      <c r="B19" s="28" t="s">
        <v>123</v>
      </c>
      <c r="C19" s="91"/>
      <c r="D19" s="23"/>
      <c r="E19" s="24"/>
      <c r="F19" s="23"/>
      <c r="G19" s="24"/>
      <c r="H19" s="23"/>
      <c r="I19" s="24"/>
      <c r="J19" s="23"/>
      <c r="K19" s="24"/>
      <c r="L19" s="4"/>
      <c r="M19" s="4"/>
      <c r="N19" s="4"/>
      <c r="O19" s="4"/>
      <c r="P19" s="4"/>
      <c r="Q19"/>
      <c r="R19"/>
      <c r="S19"/>
      <c r="T19"/>
    </row>
    <row r="20" spans="1:20" ht="15.75">
      <c r="A20" s="114"/>
      <c r="B20" s="29" t="s">
        <v>124</v>
      </c>
      <c r="C20" s="92"/>
      <c r="D20" s="26"/>
      <c r="E20" s="27"/>
      <c r="F20" s="26"/>
      <c r="G20" s="27"/>
      <c r="H20" s="26"/>
      <c r="I20" s="27"/>
      <c r="J20" s="26"/>
      <c r="K20" s="27"/>
      <c r="L20" s="4"/>
      <c r="M20" s="4"/>
      <c r="N20" s="4"/>
      <c r="O20" s="4"/>
      <c r="P20" s="4"/>
      <c r="Q20"/>
      <c r="R20"/>
      <c r="S20"/>
      <c r="T20"/>
    </row>
    <row r="21" spans="1:20" ht="15.75">
      <c r="A21" s="63">
        <v>106</v>
      </c>
      <c r="B21" s="41" t="s">
        <v>71</v>
      </c>
      <c r="C21" s="42">
        <v>14</v>
      </c>
      <c r="D21" s="42">
        <v>3.42</v>
      </c>
      <c r="E21" s="42">
        <v>4</v>
      </c>
      <c r="F21" s="42">
        <v>0</v>
      </c>
      <c r="G21" s="42">
        <v>60.58</v>
      </c>
      <c r="H21" s="42">
        <v>0</v>
      </c>
      <c r="I21" s="43">
        <v>0.1</v>
      </c>
      <c r="J21" s="42">
        <v>125.46</v>
      </c>
      <c r="K21" s="44">
        <v>0.12</v>
      </c>
      <c r="L21" s="4"/>
      <c r="M21" s="4"/>
      <c r="N21" s="4"/>
      <c r="O21" s="4"/>
      <c r="P21" s="4"/>
      <c r="Q21"/>
      <c r="R21"/>
      <c r="S21"/>
      <c r="T21"/>
    </row>
    <row r="22" spans="1:20" ht="22.5" customHeight="1">
      <c r="A22" s="106">
        <v>114</v>
      </c>
      <c r="B22" s="59" t="s">
        <v>19</v>
      </c>
      <c r="C22" s="85">
        <v>40</v>
      </c>
      <c r="D22" s="87">
        <v>3.19</v>
      </c>
      <c r="E22" s="87">
        <v>1.31</v>
      </c>
      <c r="F22" s="87">
        <v>23.91</v>
      </c>
      <c r="G22" s="87">
        <v>115</v>
      </c>
      <c r="H22" s="87">
        <v>0.15</v>
      </c>
      <c r="I22" s="87">
        <v>0</v>
      </c>
      <c r="J22" s="87">
        <v>28.6</v>
      </c>
      <c r="K22" s="87">
        <v>1.5</v>
      </c>
      <c r="L22" s="4"/>
      <c r="M22" s="4"/>
      <c r="N22" s="4"/>
      <c r="O22" s="4"/>
      <c r="P22" s="4"/>
      <c r="Q22"/>
      <c r="R22"/>
      <c r="S22"/>
      <c r="T22"/>
    </row>
    <row r="23" spans="1:20" ht="33.75" customHeight="1">
      <c r="A23" s="131" t="s">
        <v>20</v>
      </c>
      <c r="B23" s="136"/>
      <c r="C23" s="45">
        <f t="shared" ref="C23:K23" si="0">SUM(C8:C22)</f>
        <v>354</v>
      </c>
      <c r="D23" s="46">
        <f t="shared" si="0"/>
        <v>13.53</v>
      </c>
      <c r="E23" s="46">
        <f t="shared" si="0"/>
        <v>13.28</v>
      </c>
      <c r="F23" s="46">
        <f t="shared" si="0"/>
        <v>62.629999999999995</v>
      </c>
      <c r="G23" s="46">
        <f t="shared" si="0"/>
        <v>448.33</v>
      </c>
      <c r="H23" s="46">
        <f t="shared" si="0"/>
        <v>0.28000000000000003</v>
      </c>
      <c r="I23" s="46">
        <f t="shared" si="0"/>
        <v>2.1700000000000004</v>
      </c>
      <c r="J23" s="46">
        <f t="shared" si="0"/>
        <v>357.71000000000004</v>
      </c>
      <c r="K23" s="46">
        <f t="shared" si="0"/>
        <v>2.82</v>
      </c>
      <c r="L23" s="16"/>
      <c r="M23" s="16"/>
      <c r="N23" s="16"/>
      <c r="O23" s="16"/>
      <c r="P23" s="16"/>
      <c r="Q23"/>
      <c r="R23"/>
      <c r="S23"/>
      <c r="T23"/>
    </row>
    <row r="24" spans="1:20" ht="15.75">
      <c r="A24" s="131" t="s">
        <v>21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33"/>
      <c r="L24" s="17"/>
      <c r="M24" s="17"/>
      <c r="N24" s="17"/>
      <c r="O24" s="17"/>
      <c r="P24" s="17"/>
      <c r="Q24"/>
      <c r="R24"/>
      <c r="S24"/>
      <c r="T24"/>
    </row>
    <row r="25" spans="1:20" ht="15.75">
      <c r="A25" s="90">
        <v>537</v>
      </c>
      <c r="B25" s="7" t="s">
        <v>47</v>
      </c>
      <c r="C25" s="99">
        <v>150</v>
      </c>
      <c r="D25" s="47">
        <v>0.75</v>
      </c>
      <c r="E25" s="61">
        <v>0</v>
      </c>
      <c r="F25" s="47">
        <v>9.5</v>
      </c>
      <c r="G25" s="62">
        <v>69</v>
      </c>
      <c r="H25" s="47">
        <v>1.4999999999999999E-2</v>
      </c>
      <c r="I25" s="47">
        <v>3</v>
      </c>
      <c r="J25" s="47">
        <v>10.5</v>
      </c>
      <c r="K25" s="47">
        <v>2.1</v>
      </c>
      <c r="L25" s="16"/>
      <c r="M25"/>
      <c r="N25"/>
      <c r="O25"/>
      <c r="P25"/>
      <c r="Q25"/>
      <c r="R25"/>
      <c r="S25"/>
      <c r="T25"/>
    </row>
    <row r="26" spans="1:20" ht="15.75">
      <c r="A26" s="131" t="s">
        <v>22</v>
      </c>
      <c r="B26" s="132"/>
      <c r="C26" s="132"/>
      <c r="D26" s="140"/>
      <c r="E26" s="140"/>
      <c r="F26" s="140"/>
      <c r="G26" s="140"/>
      <c r="H26" s="140"/>
      <c r="I26" s="140"/>
      <c r="J26" s="140"/>
      <c r="K26" s="141"/>
      <c r="L26" s="17"/>
      <c r="M26"/>
      <c r="N26"/>
      <c r="O26"/>
      <c r="P26"/>
      <c r="Q26"/>
      <c r="R26"/>
      <c r="S26"/>
      <c r="T26"/>
    </row>
    <row r="27" spans="1:20" ht="15.75">
      <c r="A27" s="137">
        <v>82</v>
      </c>
      <c r="B27" s="86" t="s">
        <v>107</v>
      </c>
      <c r="C27" s="90">
        <v>40</v>
      </c>
      <c r="D27" s="21">
        <v>0.5</v>
      </c>
      <c r="E27" s="20">
        <v>4.05</v>
      </c>
      <c r="F27" s="21">
        <v>3.32</v>
      </c>
      <c r="G27" s="20">
        <v>51.7</v>
      </c>
      <c r="H27" s="21">
        <v>0.01</v>
      </c>
      <c r="I27" s="20">
        <v>0.02</v>
      </c>
      <c r="J27" s="21">
        <v>2.13</v>
      </c>
      <c r="K27" s="37">
        <v>8.56</v>
      </c>
      <c r="L27" s="17"/>
      <c r="M27"/>
      <c r="N27"/>
      <c r="O27"/>
      <c r="P27"/>
      <c r="Q27"/>
      <c r="R27"/>
      <c r="S27"/>
      <c r="T27"/>
    </row>
    <row r="28" spans="1:20" ht="15.75">
      <c r="A28" s="138"/>
      <c r="B28" s="95" t="s">
        <v>108</v>
      </c>
      <c r="C28" s="35"/>
      <c r="D28" s="24"/>
      <c r="E28" s="23"/>
      <c r="F28" s="24"/>
      <c r="G28" s="23"/>
      <c r="H28" s="24"/>
      <c r="I28" s="23"/>
      <c r="J28" s="24"/>
      <c r="K28" s="36"/>
      <c r="L28" s="17"/>
      <c r="M28"/>
      <c r="N28"/>
      <c r="O28"/>
      <c r="P28"/>
      <c r="Q28"/>
      <c r="R28"/>
      <c r="S28"/>
      <c r="T28"/>
    </row>
    <row r="29" spans="1:20" ht="15.75">
      <c r="A29" s="138"/>
      <c r="B29" s="95" t="s">
        <v>109</v>
      </c>
      <c r="C29" s="35"/>
      <c r="D29" s="24"/>
      <c r="E29" s="23"/>
      <c r="F29" s="24"/>
      <c r="G29" s="23"/>
      <c r="H29" s="24"/>
      <c r="I29" s="23"/>
      <c r="J29" s="24"/>
      <c r="K29" s="36"/>
      <c r="L29" s="17"/>
      <c r="M29"/>
      <c r="N29"/>
      <c r="O29"/>
      <c r="P29"/>
      <c r="Q29"/>
      <c r="R29"/>
      <c r="S29"/>
      <c r="T29"/>
    </row>
    <row r="30" spans="1:20" ht="15.75">
      <c r="A30" s="138"/>
      <c r="B30" s="95" t="s">
        <v>110</v>
      </c>
      <c r="C30" s="35"/>
      <c r="D30" s="24"/>
      <c r="E30" s="23"/>
      <c r="F30" s="24"/>
      <c r="G30" s="23"/>
      <c r="H30" s="24"/>
      <c r="I30" s="23"/>
      <c r="J30" s="24"/>
      <c r="K30" s="36"/>
      <c r="L30" s="17"/>
      <c r="M30"/>
      <c r="N30"/>
      <c r="O30"/>
      <c r="P30"/>
      <c r="Q30"/>
      <c r="R30"/>
      <c r="S30"/>
      <c r="T30"/>
    </row>
    <row r="31" spans="1:20" ht="15.75">
      <c r="A31" s="138"/>
      <c r="B31" s="95" t="s">
        <v>111</v>
      </c>
      <c r="C31" s="35"/>
      <c r="D31" s="24"/>
      <c r="E31" s="23"/>
      <c r="F31" s="24"/>
      <c r="G31" s="23"/>
      <c r="H31" s="24"/>
      <c r="I31" s="23"/>
      <c r="J31" s="24"/>
      <c r="K31" s="36"/>
      <c r="L31" s="17"/>
      <c r="M31"/>
      <c r="N31"/>
      <c r="O31"/>
      <c r="P31"/>
      <c r="Q31"/>
      <c r="R31"/>
      <c r="S31"/>
      <c r="T31"/>
    </row>
    <row r="32" spans="1:20" ht="15.75">
      <c r="A32" s="138"/>
      <c r="B32" s="95" t="s">
        <v>23</v>
      </c>
      <c r="C32" s="35"/>
      <c r="D32" s="24"/>
      <c r="E32" s="23"/>
      <c r="F32" s="24"/>
      <c r="G32" s="23"/>
      <c r="H32" s="24"/>
      <c r="I32" s="23"/>
      <c r="J32" s="24"/>
      <c r="K32" s="36"/>
      <c r="L32" s="17"/>
      <c r="M32"/>
      <c r="N32"/>
      <c r="O32"/>
      <c r="P32"/>
      <c r="Q32"/>
      <c r="R32"/>
      <c r="S32"/>
      <c r="T32"/>
    </row>
    <row r="33" spans="1:20" ht="15.75">
      <c r="A33" s="139"/>
      <c r="B33" s="96" t="s">
        <v>112</v>
      </c>
      <c r="C33" s="38"/>
      <c r="D33" s="27"/>
      <c r="E33" s="26"/>
      <c r="F33" s="27"/>
      <c r="G33" s="26"/>
      <c r="H33" s="27"/>
      <c r="I33" s="26"/>
      <c r="J33" s="27"/>
      <c r="K33" s="39"/>
      <c r="L33" s="17"/>
      <c r="M33"/>
      <c r="N33"/>
      <c r="O33"/>
      <c r="P33"/>
      <c r="Q33"/>
      <c r="R33"/>
      <c r="S33"/>
      <c r="T33"/>
    </row>
    <row r="34" spans="1:20" ht="15.75">
      <c r="A34" s="129">
        <v>139</v>
      </c>
      <c r="B34" s="81" t="s">
        <v>82</v>
      </c>
      <c r="C34" s="58">
        <v>150</v>
      </c>
      <c r="D34" s="20">
        <v>1.23</v>
      </c>
      <c r="E34" s="21">
        <v>3.15</v>
      </c>
      <c r="F34" s="20">
        <v>9.75</v>
      </c>
      <c r="G34" s="21">
        <v>72.75</v>
      </c>
      <c r="H34" s="20">
        <v>5.3999999999999999E-2</v>
      </c>
      <c r="I34" s="21">
        <v>4.5999999999999996</v>
      </c>
      <c r="J34" s="20">
        <v>9.3000000000000007</v>
      </c>
      <c r="K34" s="21">
        <v>0.55000000000000004</v>
      </c>
      <c r="L34" s="8"/>
      <c r="M34" s="8"/>
      <c r="N34" s="8"/>
      <c r="O34" s="8"/>
      <c r="P34" s="8"/>
      <c r="Q34"/>
      <c r="R34"/>
      <c r="S34"/>
      <c r="T34"/>
    </row>
    <row r="35" spans="1:20" ht="15.75">
      <c r="A35" s="130"/>
      <c r="B35" s="64" t="s">
        <v>83</v>
      </c>
      <c r="C35" s="65"/>
      <c r="D35" s="23"/>
      <c r="E35" s="24"/>
      <c r="F35" s="23"/>
      <c r="G35" s="24"/>
      <c r="H35" s="23"/>
      <c r="I35" s="24"/>
      <c r="J35" s="23"/>
      <c r="K35" s="24"/>
      <c r="L35" s="8"/>
      <c r="M35" s="8"/>
      <c r="N35" s="8"/>
      <c r="O35" s="8"/>
      <c r="P35" s="8"/>
      <c r="Q35"/>
      <c r="R35"/>
      <c r="S35"/>
      <c r="T35"/>
    </row>
    <row r="36" spans="1:20" ht="15.75">
      <c r="A36" s="130"/>
      <c r="B36" s="64" t="s">
        <v>74</v>
      </c>
      <c r="C36" s="65"/>
      <c r="D36" s="23"/>
      <c r="E36" s="24"/>
      <c r="F36" s="23"/>
      <c r="G36" s="24"/>
      <c r="H36" s="23"/>
      <c r="I36" s="24"/>
      <c r="J36" s="23"/>
      <c r="K36" s="24"/>
      <c r="L36" s="8"/>
      <c r="M36" s="8"/>
      <c r="N36" s="8"/>
      <c r="O36" s="8"/>
      <c r="P36" s="8"/>
      <c r="Q36"/>
      <c r="R36"/>
      <c r="S36"/>
      <c r="T36"/>
    </row>
    <row r="37" spans="1:20" ht="15.75">
      <c r="A37" s="130"/>
      <c r="B37" s="64" t="s">
        <v>84</v>
      </c>
      <c r="C37" s="65"/>
      <c r="D37" s="23"/>
      <c r="E37" s="24"/>
      <c r="F37" s="23"/>
      <c r="G37" s="24"/>
      <c r="H37" s="23"/>
      <c r="I37" s="24"/>
      <c r="J37" s="23"/>
      <c r="K37" s="24"/>
      <c r="L37" s="8"/>
      <c r="M37" s="8"/>
      <c r="N37" s="8"/>
      <c r="O37" s="8"/>
      <c r="P37" s="8"/>
      <c r="Q37"/>
      <c r="R37"/>
      <c r="S37"/>
      <c r="T37"/>
    </row>
    <row r="38" spans="1:20" ht="15.75">
      <c r="A38" s="130"/>
      <c r="B38" s="64" t="s">
        <v>85</v>
      </c>
      <c r="C38" s="65"/>
      <c r="D38" s="23"/>
      <c r="E38" s="24"/>
      <c r="F38" s="23"/>
      <c r="G38" s="24"/>
      <c r="H38" s="23"/>
      <c r="I38" s="24"/>
      <c r="J38" s="23"/>
      <c r="K38" s="24"/>
      <c r="L38" s="8"/>
      <c r="M38" s="8"/>
      <c r="N38" s="8"/>
      <c r="O38" s="8"/>
      <c r="P38" s="8"/>
      <c r="Q38"/>
      <c r="R38"/>
      <c r="S38"/>
      <c r="T38"/>
    </row>
    <row r="39" spans="1:20" ht="15.75">
      <c r="A39" s="130"/>
      <c r="B39" s="64" t="s">
        <v>86</v>
      </c>
      <c r="C39" s="65"/>
      <c r="D39" s="23"/>
      <c r="E39" s="24"/>
      <c r="F39" s="23"/>
      <c r="G39" s="24"/>
      <c r="H39" s="23"/>
      <c r="I39" s="24"/>
      <c r="J39" s="23"/>
      <c r="K39" s="24"/>
      <c r="L39" s="8"/>
      <c r="M39" s="8"/>
      <c r="N39" s="8"/>
      <c r="O39" s="8"/>
      <c r="P39" s="8"/>
      <c r="Q39"/>
      <c r="R39"/>
      <c r="S39"/>
      <c r="T39"/>
    </row>
    <row r="40" spans="1:20" ht="15.75">
      <c r="A40" s="130"/>
      <c r="B40" s="64" t="s">
        <v>87</v>
      </c>
      <c r="C40" s="65"/>
      <c r="D40" s="23"/>
      <c r="E40" s="24"/>
      <c r="F40" s="23"/>
      <c r="G40" s="24"/>
      <c r="H40" s="23"/>
      <c r="I40" s="24"/>
      <c r="J40" s="23"/>
      <c r="K40" s="24"/>
      <c r="L40" s="8"/>
      <c r="M40" s="8"/>
      <c r="N40" s="8"/>
      <c r="O40" s="8"/>
      <c r="P40" s="8"/>
      <c r="Q40"/>
      <c r="R40"/>
      <c r="S40"/>
      <c r="T40"/>
    </row>
    <row r="41" spans="1:20" ht="15.75">
      <c r="A41" s="130"/>
      <c r="B41" s="64" t="s">
        <v>88</v>
      </c>
      <c r="C41" s="65"/>
      <c r="D41" s="23"/>
      <c r="E41" s="24"/>
      <c r="F41" s="23"/>
      <c r="G41" s="24"/>
      <c r="H41" s="23"/>
      <c r="I41" s="24"/>
      <c r="J41" s="23"/>
      <c r="K41" s="24"/>
      <c r="L41" s="8"/>
      <c r="M41" s="8"/>
      <c r="N41" s="8"/>
      <c r="O41" s="8"/>
      <c r="P41" s="8"/>
      <c r="Q41"/>
      <c r="R41"/>
      <c r="S41"/>
      <c r="T41"/>
    </row>
    <row r="42" spans="1:20" ht="15.75">
      <c r="A42" s="144">
        <v>351</v>
      </c>
      <c r="B42" s="89" t="s">
        <v>75</v>
      </c>
      <c r="C42" s="93" t="s">
        <v>73</v>
      </c>
      <c r="D42" s="93">
        <v>8.8000000000000007</v>
      </c>
      <c r="E42" s="93">
        <v>1.44</v>
      </c>
      <c r="F42" s="93">
        <v>5.77</v>
      </c>
      <c r="G42" s="93">
        <v>73.040000000000006</v>
      </c>
      <c r="H42" s="94">
        <v>0.03</v>
      </c>
      <c r="I42" s="94">
        <v>0.14000000000000001</v>
      </c>
      <c r="J42" s="94">
        <v>17.11</v>
      </c>
      <c r="K42" s="67">
        <v>0.28000000000000003</v>
      </c>
      <c r="L42" s="8"/>
      <c r="M42" s="8"/>
      <c r="N42" s="8"/>
      <c r="O42" s="8"/>
      <c r="P42" s="8"/>
      <c r="Q42"/>
      <c r="R42"/>
      <c r="S42"/>
      <c r="T42"/>
    </row>
    <row r="43" spans="1:20" ht="15.75">
      <c r="A43" s="145"/>
      <c r="B43" s="68" t="s">
        <v>76</v>
      </c>
      <c r="C43" s="91"/>
      <c r="D43" s="23"/>
      <c r="E43" s="24"/>
      <c r="F43" s="23"/>
      <c r="G43" s="24"/>
      <c r="H43" s="23"/>
      <c r="I43" s="24"/>
      <c r="J43" s="23"/>
      <c r="K43" s="24"/>
      <c r="L43" s="8"/>
      <c r="M43" s="8"/>
      <c r="N43" s="8"/>
      <c r="O43" s="8"/>
      <c r="P43" s="8"/>
      <c r="Q43"/>
      <c r="R43"/>
      <c r="S43"/>
      <c r="T43"/>
    </row>
    <row r="44" spans="1:20" ht="19.5" customHeight="1">
      <c r="A44" s="145"/>
      <c r="B44" s="68" t="s">
        <v>77</v>
      </c>
      <c r="C44" s="91"/>
      <c r="D44" s="23"/>
      <c r="E44" s="24"/>
      <c r="F44" s="23"/>
      <c r="G44" s="24"/>
      <c r="H44" s="23"/>
      <c r="I44" s="24"/>
      <c r="J44" s="23"/>
      <c r="K44" s="24"/>
      <c r="L44" s="8"/>
      <c r="M44" s="8"/>
      <c r="N44" s="8"/>
      <c r="O44" s="8"/>
      <c r="P44" s="8"/>
      <c r="Q44"/>
      <c r="R44"/>
      <c r="S44"/>
      <c r="T44"/>
    </row>
    <row r="45" spans="1:20" ht="19.5" customHeight="1">
      <c r="A45" s="145"/>
      <c r="B45" s="68" t="s">
        <v>78</v>
      </c>
      <c r="C45" s="91"/>
      <c r="D45" s="23"/>
      <c r="E45" s="24"/>
      <c r="F45" s="23"/>
      <c r="G45" s="24"/>
      <c r="H45" s="23"/>
      <c r="I45" s="24"/>
      <c r="J45" s="23"/>
      <c r="K45" s="24"/>
      <c r="L45" s="8"/>
      <c r="M45" s="8"/>
      <c r="N45" s="8"/>
      <c r="O45" s="8"/>
      <c r="P45" s="8"/>
      <c r="Q45"/>
      <c r="R45"/>
      <c r="S45"/>
      <c r="T45"/>
    </row>
    <row r="46" spans="1:20" ht="19.5" customHeight="1">
      <c r="A46" s="145"/>
      <c r="B46" s="68" t="s">
        <v>79</v>
      </c>
      <c r="C46" s="91"/>
      <c r="D46" s="23"/>
      <c r="E46" s="24"/>
      <c r="F46" s="23"/>
      <c r="G46" s="24"/>
      <c r="H46" s="23"/>
      <c r="I46" s="24"/>
      <c r="J46" s="23"/>
      <c r="K46" s="24"/>
      <c r="L46" s="8"/>
      <c r="M46" s="8"/>
      <c r="N46" s="8"/>
      <c r="O46" s="8"/>
      <c r="P46" s="8"/>
      <c r="Q46"/>
      <c r="R46"/>
      <c r="S46"/>
      <c r="T46"/>
    </row>
    <row r="47" spans="1:20" ht="19.5" customHeight="1">
      <c r="A47" s="145"/>
      <c r="B47" s="68" t="s">
        <v>72</v>
      </c>
      <c r="C47" s="91"/>
      <c r="D47" s="23"/>
      <c r="E47" s="24"/>
      <c r="F47" s="23"/>
      <c r="G47" s="24"/>
      <c r="H47" s="23"/>
      <c r="I47" s="24"/>
      <c r="J47" s="23"/>
      <c r="K47" s="24"/>
      <c r="L47" s="8"/>
      <c r="M47" s="8"/>
      <c r="N47" s="8"/>
      <c r="O47" s="8"/>
      <c r="P47" s="8"/>
      <c r="Q47"/>
      <c r="R47"/>
      <c r="S47"/>
      <c r="T47"/>
    </row>
    <row r="48" spans="1:20" ht="15.75">
      <c r="A48" s="145"/>
      <c r="B48" s="68" t="s">
        <v>80</v>
      </c>
      <c r="C48" s="91"/>
      <c r="D48" s="23"/>
      <c r="E48" s="24"/>
      <c r="F48" s="23"/>
      <c r="G48" s="24"/>
      <c r="H48" s="23"/>
      <c r="I48" s="24"/>
      <c r="J48" s="23"/>
      <c r="K48" s="24"/>
      <c r="L48" s="8"/>
      <c r="M48" s="8"/>
      <c r="N48" s="8"/>
      <c r="O48" s="8"/>
      <c r="P48" s="8"/>
      <c r="Q48"/>
      <c r="R48"/>
      <c r="S48"/>
      <c r="T48"/>
    </row>
    <row r="49" spans="1:20" ht="15.75">
      <c r="A49" s="145"/>
      <c r="B49" s="68" t="s">
        <v>70</v>
      </c>
      <c r="C49" s="91"/>
      <c r="D49" s="23"/>
      <c r="E49" s="24"/>
      <c r="F49" s="23"/>
      <c r="G49" s="24"/>
      <c r="H49" s="23"/>
      <c r="I49" s="24"/>
      <c r="J49" s="23"/>
      <c r="K49" s="24"/>
      <c r="L49" s="8"/>
      <c r="M49" s="8"/>
      <c r="N49" s="8"/>
      <c r="O49" s="8"/>
      <c r="P49" s="8"/>
      <c r="Q49"/>
      <c r="R49"/>
      <c r="S49"/>
      <c r="T49"/>
    </row>
    <row r="50" spans="1:20" ht="18.75" customHeight="1">
      <c r="A50" s="118">
        <v>434</v>
      </c>
      <c r="B50" s="19" t="s">
        <v>48</v>
      </c>
      <c r="C50" s="101">
        <v>110</v>
      </c>
      <c r="D50" s="47">
        <v>2.2999999999999998</v>
      </c>
      <c r="E50" s="48">
        <v>4.8</v>
      </c>
      <c r="F50" s="47">
        <v>12</v>
      </c>
      <c r="G50" s="48">
        <v>101</v>
      </c>
      <c r="H50" s="47">
        <v>0.1</v>
      </c>
      <c r="I50" s="48">
        <v>3.7</v>
      </c>
      <c r="J50" s="47">
        <v>28.6</v>
      </c>
      <c r="K50" s="49">
        <v>0.8</v>
      </c>
      <c r="L50" s="8"/>
      <c r="M50" s="8"/>
      <c r="N50" s="8"/>
      <c r="O50" s="8"/>
      <c r="P50" s="8"/>
      <c r="Q50"/>
      <c r="R50"/>
      <c r="S50"/>
      <c r="T50"/>
    </row>
    <row r="51" spans="1:20" ht="18.75" customHeight="1">
      <c r="A51" s="115"/>
      <c r="B51" s="22" t="s">
        <v>49</v>
      </c>
      <c r="C51" s="102"/>
      <c r="D51" s="32"/>
      <c r="E51" s="33"/>
      <c r="F51" s="32"/>
      <c r="G51" s="33"/>
      <c r="H51" s="32"/>
      <c r="I51" s="33"/>
      <c r="J51" s="32"/>
      <c r="K51" s="34"/>
      <c r="L51" s="8"/>
      <c r="M51" s="8"/>
      <c r="N51" s="8"/>
      <c r="O51" s="8"/>
      <c r="P51" s="8"/>
      <c r="Q51"/>
      <c r="R51"/>
      <c r="S51"/>
      <c r="T51"/>
    </row>
    <row r="52" spans="1:20" ht="18.75" customHeight="1">
      <c r="A52" s="115"/>
      <c r="B52" s="22" t="s">
        <v>50</v>
      </c>
      <c r="C52" s="102"/>
      <c r="D52" s="32"/>
      <c r="E52" s="33"/>
      <c r="F52" s="32"/>
      <c r="G52" s="33"/>
      <c r="H52" s="32"/>
      <c r="I52" s="33"/>
      <c r="J52" s="32"/>
      <c r="K52" s="34"/>
      <c r="L52" s="8"/>
      <c r="M52" s="8"/>
      <c r="N52" s="8"/>
      <c r="O52" s="8"/>
      <c r="P52" s="8"/>
      <c r="Q52"/>
      <c r="R52"/>
      <c r="S52"/>
      <c r="T52"/>
    </row>
    <row r="53" spans="1:20" ht="18.75" customHeight="1">
      <c r="A53" s="119"/>
      <c r="B53" s="22" t="s">
        <v>46</v>
      </c>
      <c r="C53" s="103"/>
      <c r="D53" s="50"/>
      <c r="E53" s="51"/>
      <c r="F53" s="50"/>
      <c r="G53" s="51"/>
      <c r="H53" s="50"/>
      <c r="I53" s="51"/>
      <c r="J53" s="50"/>
      <c r="K53" s="52"/>
      <c r="L53" s="3"/>
      <c r="M53" s="3"/>
      <c r="N53" s="3"/>
      <c r="O53" s="3"/>
      <c r="P53" s="3"/>
      <c r="Q53"/>
      <c r="R53"/>
      <c r="S53"/>
      <c r="T53"/>
    </row>
    <row r="54" spans="1:20" ht="17.25" customHeight="1">
      <c r="A54" s="113">
        <v>526</v>
      </c>
      <c r="B54" s="19" t="s">
        <v>51</v>
      </c>
      <c r="C54" s="102">
        <v>150</v>
      </c>
      <c r="D54" s="32">
        <v>0.4</v>
      </c>
      <c r="E54" s="33">
        <v>0.15</v>
      </c>
      <c r="F54" s="32">
        <v>17.3</v>
      </c>
      <c r="G54" s="33">
        <v>72</v>
      </c>
      <c r="H54" s="32">
        <v>0.01</v>
      </c>
      <c r="I54" s="33">
        <v>3.2</v>
      </c>
      <c r="J54" s="32">
        <v>16.5</v>
      </c>
      <c r="K54" s="34">
        <v>0.8</v>
      </c>
      <c r="L54" s="4"/>
      <c r="M54" s="4"/>
      <c r="N54" s="4"/>
      <c r="O54" s="4"/>
      <c r="P54" s="4"/>
      <c r="Q54"/>
      <c r="R54"/>
      <c r="S54"/>
      <c r="T54"/>
    </row>
    <row r="55" spans="1:20" ht="17.25" customHeight="1">
      <c r="A55" s="113"/>
      <c r="B55" s="22" t="s">
        <v>52</v>
      </c>
      <c r="C55" s="102"/>
      <c r="D55" s="32"/>
      <c r="E55" s="33"/>
      <c r="F55" s="32"/>
      <c r="G55" s="33"/>
      <c r="H55" s="32"/>
      <c r="I55" s="33"/>
      <c r="J55" s="32"/>
      <c r="K55" s="34"/>
      <c r="L55" s="4"/>
      <c r="M55" s="4"/>
      <c r="N55" s="4"/>
      <c r="O55" s="4"/>
      <c r="P55" s="4"/>
      <c r="Q55"/>
      <c r="R55"/>
      <c r="S55"/>
      <c r="T55"/>
    </row>
    <row r="56" spans="1:20" ht="15.75">
      <c r="A56" s="113"/>
      <c r="B56" s="22" t="s">
        <v>53</v>
      </c>
      <c r="C56" s="102"/>
      <c r="D56" s="32"/>
      <c r="E56" s="33"/>
      <c r="F56" s="32"/>
      <c r="G56" s="33"/>
      <c r="H56" s="32"/>
      <c r="I56" s="33"/>
      <c r="J56" s="32"/>
      <c r="K56" s="34"/>
      <c r="L56" s="4"/>
      <c r="M56" s="4"/>
      <c r="N56" s="4"/>
      <c r="O56" s="4"/>
      <c r="P56" s="4"/>
      <c r="Q56"/>
      <c r="R56"/>
      <c r="S56"/>
      <c r="T56"/>
    </row>
    <row r="57" spans="1:20" ht="15.75">
      <c r="A57" s="113"/>
      <c r="B57" s="22" t="s">
        <v>24</v>
      </c>
      <c r="C57" s="102"/>
      <c r="D57" s="32"/>
      <c r="E57" s="33"/>
      <c r="F57" s="32"/>
      <c r="G57" s="33"/>
      <c r="H57" s="32"/>
      <c r="I57" s="33"/>
      <c r="J57" s="32"/>
      <c r="K57" s="34"/>
      <c r="L57" s="4"/>
      <c r="M57" s="4"/>
      <c r="N57" s="4"/>
      <c r="O57" s="4"/>
      <c r="P57" s="4"/>
      <c r="Q57"/>
      <c r="R57"/>
      <c r="S57"/>
      <c r="T57"/>
    </row>
    <row r="58" spans="1:20" ht="15.75">
      <c r="A58" s="114"/>
      <c r="B58" s="25" t="s">
        <v>54</v>
      </c>
      <c r="C58" s="103"/>
      <c r="D58" s="50"/>
      <c r="E58" s="51"/>
      <c r="F58" s="50"/>
      <c r="G58" s="51"/>
      <c r="H58" s="50"/>
      <c r="I58" s="51"/>
      <c r="J58" s="50"/>
      <c r="K58" s="52"/>
      <c r="L58" s="4"/>
      <c r="M58" s="4"/>
      <c r="N58" s="4"/>
      <c r="O58" s="4"/>
      <c r="P58" s="4"/>
      <c r="Q58"/>
      <c r="R58"/>
      <c r="S58"/>
      <c r="T58"/>
    </row>
    <row r="59" spans="1:20" ht="15.75">
      <c r="A59" s="63">
        <v>114</v>
      </c>
      <c r="B59" s="13" t="s">
        <v>19</v>
      </c>
      <c r="C59" s="63">
        <v>25</v>
      </c>
      <c r="D59" s="56">
        <v>13.5</v>
      </c>
      <c r="E59" s="56">
        <v>1.3</v>
      </c>
      <c r="F59" s="56">
        <v>87.5</v>
      </c>
      <c r="G59" s="56">
        <v>59</v>
      </c>
      <c r="H59" s="56">
        <v>0.2</v>
      </c>
      <c r="I59" s="56">
        <v>0</v>
      </c>
      <c r="J59" s="56">
        <v>35.700000000000003</v>
      </c>
      <c r="K59" s="56">
        <v>1.9</v>
      </c>
      <c r="L59" s="4"/>
      <c r="M59" s="4"/>
      <c r="N59" s="4"/>
      <c r="O59" s="4"/>
      <c r="P59" s="4"/>
      <c r="Q59"/>
      <c r="R59"/>
      <c r="S59"/>
      <c r="T59"/>
    </row>
    <row r="60" spans="1:20" ht="15.75">
      <c r="A60" s="92">
        <v>115</v>
      </c>
      <c r="B60" s="53" t="s">
        <v>25</v>
      </c>
      <c r="C60" s="106">
        <v>35</v>
      </c>
      <c r="D60" s="50">
        <v>2.31</v>
      </c>
      <c r="E60" s="50">
        <v>0.42</v>
      </c>
      <c r="F60" s="50">
        <v>11.6</v>
      </c>
      <c r="G60" s="50">
        <v>60.9</v>
      </c>
      <c r="H60" s="50">
        <v>0.02</v>
      </c>
      <c r="I60" s="50">
        <v>0</v>
      </c>
      <c r="J60" s="50">
        <v>11.18</v>
      </c>
      <c r="K60" s="50">
        <v>2.89</v>
      </c>
      <c r="L60" s="4"/>
      <c r="M60" s="4"/>
      <c r="N60" s="4"/>
      <c r="O60" s="4"/>
      <c r="P60" s="4"/>
      <c r="Q60"/>
      <c r="R60"/>
      <c r="S60"/>
      <c r="T60"/>
    </row>
    <row r="61" spans="1:20" ht="15.75">
      <c r="A61" s="142" t="s">
        <v>26</v>
      </c>
      <c r="B61" s="143"/>
      <c r="C61" s="69">
        <v>570</v>
      </c>
      <c r="D61" s="55">
        <f t="shared" ref="D61:K61" si="1">SUM(D27:D60)</f>
        <v>29.040000000000003</v>
      </c>
      <c r="E61" s="55">
        <f t="shared" si="1"/>
        <v>15.309999999999999</v>
      </c>
      <c r="F61" s="55">
        <f t="shared" si="1"/>
        <v>147.23999999999998</v>
      </c>
      <c r="G61" s="55">
        <f t="shared" si="1"/>
        <v>490.39</v>
      </c>
      <c r="H61" s="55">
        <f t="shared" si="1"/>
        <v>0.42400000000000004</v>
      </c>
      <c r="I61" s="55">
        <f t="shared" si="1"/>
        <v>11.66</v>
      </c>
      <c r="J61" s="55">
        <f t="shared" si="1"/>
        <v>120.52000000000001</v>
      </c>
      <c r="K61" s="55">
        <f t="shared" si="1"/>
        <v>15.780000000000003</v>
      </c>
      <c r="L61" s="4"/>
      <c r="M61" s="4"/>
      <c r="N61" s="4"/>
      <c r="O61" s="4"/>
      <c r="P61" s="4"/>
      <c r="Q61"/>
      <c r="R61"/>
      <c r="S61"/>
      <c r="T61"/>
    </row>
    <row r="62" spans="1:20" ht="15.75">
      <c r="A62" s="109" t="s">
        <v>27</v>
      </c>
      <c r="B62" s="110"/>
      <c r="C62" s="110"/>
      <c r="D62" s="110"/>
      <c r="E62" s="110"/>
      <c r="F62" s="110"/>
      <c r="G62" s="110"/>
      <c r="H62" s="110"/>
      <c r="I62" s="110"/>
      <c r="J62" s="110"/>
      <c r="K62" s="111"/>
      <c r="L62" s="16"/>
      <c r="M62" s="16"/>
      <c r="N62" s="16"/>
      <c r="O62" s="16"/>
      <c r="P62" s="16"/>
      <c r="Q62"/>
      <c r="R62"/>
      <c r="S62"/>
      <c r="T62"/>
    </row>
    <row r="63" spans="1:20" ht="15.75">
      <c r="A63" s="118">
        <v>583</v>
      </c>
      <c r="B63" s="30" t="s">
        <v>28</v>
      </c>
      <c r="C63" s="101">
        <v>60</v>
      </c>
      <c r="D63" s="47">
        <v>4.37</v>
      </c>
      <c r="E63" s="48">
        <v>7.07</v>
      </c>
      <c r="F63" s="47">
        <v>36.799999999999997</v>
      </c>
      <c r="G63" s="48">
        <v>98</v>
      </c>
      <c r="H63" s="47">
        <v>0.04</v>
      </c>
      <c r="I63" s="48">
        <v>4.5</v>
      </c>
      <c r="J63" s="47">
        <v>20.8</v>
      </c>
      <c r="K63" s="49">
        <v>0.5</v>
      </c>
      <c r="L63" s="18"/>
      <c r="M63" s="18"/>
      <c r="N63" s="18"/>
      <c r="O63" s="18"/>
      <c r="P63" s="18"/>
      <c r="Q63"/>
      <c r="R63"/>
      <c r="S63"/>
      <c r="T63"/>
    </row>
    <row r="64" spans="1:20" ht="15.75">
      <c r="A64" s="115"/>
      <c r="B64" s="28" t="s">
        <v>29</v>
      </c>
      <c r="C64" s="102"/>
      <c r="D64" s="32"/>
      <c r="E64" s="33"/>
      <c r="F64" s="32"/>
      <c r="G64" s="33"/>
      <c r="H64" s="32"/>
      <c r="I64" s="33"/>
      <c r="J64" s="32"/>
      <c r="K64" s="34"/>
      <c r="L64" s="4"/>
      <c r="M64" s="4"/>
      <c r="N64" s="4"/>
      <c r="O64" s="4"/>
      <c r="P64" s="4"/>
      <c r="Q64"/>
      <c r="R64"/>
      <c r="S64"/>
      <c r="T64"/>
    </row>
    <row r="65" spans="1:20" ht="15.75">
      <c r="A65" s="115"/>
      <c r="B65" s="28" t="s">
        <v>30</v>
      </c>
      <c r="C65" s="102"/>
      <c r="D65" s="32"/>
      <c r="E65" s="33"/>
      <c r="F65" s="32"/>
      <c r="G65" s="33"/>
      <c r="H65" s="32"/>
      <c r="I65" s="33"/>
      <c r="J65" s="32"/>
      <c r="K65" s="34"/>
      <c r="L65" s="4"/>
      <c r="M65" s="4"/>
      <c r="N65" s="4"/>
      <c r="O65" s="4"/>
      <c r="P65" s="4"/>
      <c r="Q65"/>
      <c r="R65"/>
      <c r="S65"/>
      <c r="T65"/>
    </row>
    <row r="66" spans="1:20" ht="15.75">
      <c r="A66" s="115"/>
      <c r="B66" s="28" t="s">
        <v>31</v>
      </c>
      <c r="C66" s="102"/>
      <c r="D66" s="32"/>
      <c r="E66" s="33"/>
      <c r="F66" s="32"/>
      <c r="G66" s="33"/>
      <c r="H66" s="32"/>
      <c r="I66" s="33"/>
      <c r="J66" s="32"/>
      <c r="K66" s="34"/>
      <c r="L66" s="4"/>
      <c r="M66" s="4"/>
      <c r="N66" s="4"/>
      <c r="O66" s="4"/>
      <c r="P66" s="4"/>
      <c r="Q66"/>
      <c r="R66"/>
      <c r="S66"/>
      <c r="T66"/>
    </row>
    <row r="67" spans="1:20" ht="15.75">
      <c r="A67" s="115"/>
      <c r="B67" s="28" t="s">
        <v>32</v>
      </c>
      <c r="C67" s="102"/>
      <c r="D67" s="32"/>
      <c r="E67" s="33"/>
      <c r="F67" s="32"/>
      <c r="G67" s="33"/>
      <c r="H67" s="32"/>
      <c r="I67" s="33"/>
      <c r="J67" s="32"/>
      <c r="K67" s="34"/>
      <c r="L67" s="4"/>
      <c r="M67" s="4"/>
      <c r="N67" s="4"/>
      <c r="O67" s="4"/>
      <c r="P67" s="4"/>
      <c r="Q67"/>
      <c r="R67"/>
      <c r="S67"/>
      <c r="T67"/>
    </row>
    <row r="68" spans="1:20" ht="15.75">
      <c r="A68" s="115"/>
      <c r="B68" s="28" t="s">
        <v>33</v>
      </c>
      <c r="C68" s="102"/>
      <c r="D68" s="32"/>
      <c r="E68" s="33"/>
      <c r="F68" s="32"/>
      <c r="G68" s="33"/>
      <c r="H68" s="32"/>
      <c r="I68" s="33"/>
      <c r="J68" s="32"/>
      <c r="K68" s="34"/>
      <c r="L68" s="4"/>
      <c r="M68" s="4"/>
      <c r="N68" s="4"/>
      <c r="O68" s="4"/>
      <c r="P68" s="4"/>
      <c r="Q68"/>
      <c r="R68"/>
      <c r="S68"/>
      <c r="T68"/>
    </row>
    <row r="69" spans="1:20" ht="15.75">
      <c r="A69" s="115"/>
      <c r="B69" s="28" t="s">
        <v>34</v>
      </c>
      <c r="C69" s="102"/>
      <c r="D69" s="32"/>
      <c r="E69" s="33"/>
      <c r="F69" s="32"/>
      <c r="G69" s="33"/>
      <c r="H69" s="32"/>
      <c r="I69" s="33"/>
      <c r="J69" s="32"/>
      <c r="K69" s="34"/>
      <c r="L69" s="4"/>
      <c r="M69" s="4"/>
      <c r="N69" s="4"/>
      <c r="O69" s="4"/>
      <c r="P69" s="4"/>
      <c r="Q69"/>
      <c r="R69"/>
      <c r="S69"/>
      <c r="T69"/>
    </row>
    <row r="70" spans="1:20" ht="15.75">
      <c r="A70" s="115"/>
      <c r="B70" s="28" t="s">
        <v>35</v>
      </c>
      <c r="C70" s="102"/>
      <c r="D70" s="32"/>
      <c r="E70" s="33"/>
      <c r="F70" s="32"/>
      <c r="G70" s="33"/>
      <c r="H70" s="32"/>
      <c r="I70" s="33"/>
      <c r="J70" s="32"/>
      <c r="K70" s="34"/>
      <c r="L70" s="4"/>
      <c r="M70" s="4"/>
      <c r="N70" s="4"/>
      <c r="O70" s="4"/>
      <c r="P70" s="4"/>
      <c r="Q70"/>
      <c r="R70"/>
      <c r="S70"/>
      <c r="T70"/>
    </row>
    <row r="71" spans="1:20" ht="15.75">
      <c r="A71" s="115"/>
      <c r="B71" s="28" t="s">
        <v>36</v>
      </c>
      <c r="C71" s="102"/>
      <c r="D71" s="32"/>
      <c r="E71" s="33"/>
      <c r="F71" s="32"/>
      <c r="G71" s="33"/>
      <c r="H71" s="32"/>
      <c r="I71" s="33"/>
      <c r="J71" s="32"/>
      <c r="K71" s="34"/>
      <c r="L71" s="4"/>
      <c r="M71" s="4"/>
      <c r="N71" s="4"/>
      <c r="O71" s="4"/>
      <c r="P71" s="4"/>
      <c r="Q71"/>
      <c r="R71"/>
      <c r="S71"/>
      <c r="T71"/>
    </row>
    <row r="72" spans="1:20" ht="15.75">
      <c r="A72" s="115"/>
      <c r="B72" s="28" t="s">
        <v>37</v>
      </c>
      <c r="C72" s="102"/>
      <c r="D72" s="32"/>
      <c r="E72" s="33"/>
      <c r="F72" s="32"/>
      <c r="G72" s="33"/>
      <c r="H72" s="32"/>
      <c r="I72" s="33"/>
      <c r="J72" s="32"/>
      <c r="K72" s="34"/>
      <c r="L72" s="4"/>
      <c r="M72" s="4"/>
      <c r="N72" s="4"/>
      <c r="O72" s="4"/>
      <c r="P72" s="4"/>
      <c r="Q72"/>
      <c r="R72"/>
      <c r="S72"/>
      <c r="T72"/>
    </row>
    <row r="73" spans="1:20" ht="15.75">
      <c r="A73" s="119"/>
      <c r="B73" s="29" t="s">
        <v>38</v>
      </c>
      <c r="C73" s="102"/>
      <c r="D73" s="32"/>
      <c r="E73" s="33"/>
      <c r="F73" s="32"/>
      <c r="G73" s="33"/>
      <c r="H73" s="32"/>
      <c r="I73" s="33"/>
      <c r="J73" s="32"/>
      <c r="K73" s="34"/>
      <c r="L73" s="4"/>
      <c r="M73" s="4"/>
      <c r="N73" s="4"/>
      <c r="O73" s="4"/>
      <c r="P73" s="4"/>
      <c r="Q73"/>
      <c r="R73"/>
      <c r="S73"/>
      <c r="T73"/>
    </row>
    <row r="74" spans="1:20" ht="15.75">
      <c r="A74" s="118">
        <v>516</v>
      </c>
      <c r="B74" s="19" t="s">
        <v>58</v>
      </c>
      <c r="C74" s="90">
        <v>150</v>
      </c>
      <c r="D74" s="20">
        <v>1.05</v>
      </c>
      <c r="E74" s="21">
        <v>0</v>
      </c>
      <c r="F74" s="20">
        <v>21.7</v>
      </c>
      <c r="G74" s="21">
        <v>91</v>
      </c>
      <c r="H74" s="20">
        <v>0</v>
      </c>
      <c r="I74" s="21">
        <v>0</v>
      </c>
      <c r="J74" s="20">
        <v>0.7</v>
      </c>
      <c r="K74" s="21">
        <v>7.0000000000000007E-2</v>
      </c>
      <c r="L74" s="4"/>
      <c r="M74" s="4"/>
      <c r="N74" s="4"/>
      <c r="O74" s="4"/>
      <c r="P74" s="4"/>
      <c r="Q74"/>
      <c r="R74"/>
      <c r="S74"/>
      <c r="T74"/>
    </row>
    <row r="75" spans="1:20" ht="15.75">
      <c r="A75" s="115"/>
      <c r="B75" s="22" t="s">
        <v>59</v>
      </c>
      <c r="C75" s="91"/>
      <c r="D75" s="23"/>
      <c r="E75" s="24"/>
      <c r="F75" s="23"/>
      <c r="G75" s="24"/>
      <c r="H75" s="23"/>
      <c r="I75" s="24"/>
      <c r="J75" s="23"/>
      <c r="K75" s="24"/>
      <c r="L75" s="4"/>
      <c r="M75" s="4"/>
      <c r="N75" s="4"/>
      <c r="O75" s="4"/>
      <c r="P75" s="4"/>
      <c r="Q75"/>
      <c r="R75"/>
      <c r="S75"/>
      <c r="T75"/>
    </row>
    <row r="76" spans="1:20" ht="15.75">
      <c r="A76" s="115"/>
      <c r="B76" s="22" t="s">
        <v>60</v>
      </c>
      <c r="C76" s="91"/>
      <c r="D76" s="23"/>
      <c r="E76" s="24"/>
      <c r="F76" s="23"/>
      <c r="G76" s="24"/>
      <c r="H76" s="23"/>
      <c r="I76" s="24"/>
      <c r="J76" s="23"/>
      <c r="K76" s="24"/>
      <c r="L76" s="4"/>
      <c r="M76" s="4"/>
      <c r="N76" s="4"/>
      <c r="O76" s="4"/>
      <c r="P76" s="4"/>
      <c r="Q76"/>
      <c r="R76"/>
      <c r="S76"/>
      <c r="T76"/>
    </row>
    <row r="77" spans="1:20" ht="15.75">
      <c r="A77" s="119"/>
      <c r="B77" s="25" t="s">
        <v>61</v>
      </c>
      <c r="C77" s="92"/>
      <c r="D77" s="26"/>
      <c r="E77" s="27"/>
      <c r="F77" s="26"/>
      <c r="G77" s="27"/>
      <c r="H77" s="26"/>
      <c r="I77" s="27"/>
      <c r="J77" s="26"/>
      <c r="K77" s="27"/>
      <c r="L77" s="4"/>
      <c r="M77" s="4"/>
      <c r="N77" s="4"/>
      <c r="O77" s="4"/>
      <c r="P77" s="4"/>
      <c r="Q77"/>
      <c r="R77"/>
      <c r="S77"/>
      <c r="T77"/>
    </row>
    <row r="78" spans="1:20" ht="15.75">
      <c r="A78" s="142" t="s">
        <v>39</v>
      </c>
      <c r="B78" s="143"/>
      <c r="C78" s="54">
        <f>SUM(C63:C77)</f>
        <v>210</v>
      </c>
      <c r="D78" s="55">
        <f t="shared" ref="D78:K78" si="2">SUM(D63:D77)</f>
        <v>5.42</v>
      </c>
      <c r="E78" s="55">
        <f t="shared" si="2"/>
        <v>7.07</v>
      </c>
      <c r="F78" s="55">
        <f t="shared" si="2"/>
        <v>58.5</v>
      </c>
      <c r="G78" s="55">
        <f t="shared" si="2"/>
        <v>189</v>
      </c>
      <c r="H78" s="55">
        <f t="shared" si="2"/>
        <v>0.04</v>
      </c>
      <c r="I78" s="55">
        <f t="shared" si="2"/>
        <v>4.5</v>
      </c>
      <c r="J78" s="55">
        <f t="shared" si="2"/>
        <v>21.5</v>
      </c>
      <c r="K78" s="55">
        <f t="shared" si="2"/>
        <v>0.57000000000000006</v>
      </c>
      <c r="L78" s="4"/>
      <c r="M78" s="4"/>
      <c r="N78" s="4"/>
      <c r="O78" s="4"/>
      <c r="P78" s="4"/>
      <c r="Q78"/>
      <c r="R78"/>
      <c r="S78"/>
      <c r="T78"/>
    </row>
    <row r="79" spans="1:20" ht="15.75">
      <c r="A79" s="142" t="s">
        <v>40</v>
      </c>
      <c r="B79" s="143"/>
      <c r="C79" s="70">
        <f t="shared" ref="C79:K79" si="3">SUM(C23+C61+C25+C78)</f>
        <v>1284</v>
      </c>
      <c r="D79" s="71">
        <f t="shared" si="3"/>
        <v>48.74</v>
      </c>
      <c r="E79" s="71">
        <f t="shared" si="3"/>
        <v>35.659999999999997</v>
      </c>
      <c r="F79" s="71">
        <f t="shared" si="3"/>
        <v>277.87</v>
      </c>
      <c r="G79" s="71">
        <f t="shared" si="3"/>
        <v>1196.72</v>
      </c>
      <c r="H79" s="71">
        <f t="shared" si="3"/>
        <v>0.75900000000000012</v>
      </c>
      <c r="I79" s="71">
        <f t="shared" si="3"/>
        <v>21.33</v>
      </c>
      <c r="J79" s="71">
        <f t="shared" si="3"/>
        <v>510.23</v>
      </c>
      <c r="K79" s="71">
        <f t="shared" si="3"/>
        <v>21.270000000000003</v>
      </c>
      <c r="L79" s="16"/>
      <c r="M79" s="16"/>
      <c r="N79" s="16"/>
      <c r="O79" s="16"/>
      <c r="P79" s="16"/>
      <c r="Q79"/>
      <c r="R79"/>
      <c r="S79"/>
      <c r="T79"/>
    </row>
    <row r="80" spans="1:20" ht="15.75">
      <c r="A80" s="72"/>
      <c r="B80" s="73"/>
      <c r="C80" s="74"/>
      <c r="D80" s="75"/>
      <c r="E80" s="75"/>
      <c r="F80" s="75"/>
      <c r="G80" s="75"/>
      <c r="H80" s="75"/>
      <c r="I80" s="75"/>
      <c r="J80" s="75"/>
      <c r="K80" s="75"/>
      <c r="L80" s="14"/>
      <c r="M80" s="14"/>
      <c r="N80" s="14"/>
      <c r="O80" s="14"/>
      <c r="P80" s="14"/>
      <c r="Q80"/>
      <c r="R80"/>
      <c r="S80"/>
      <c r="T80"/>
    </row>
    <row r="81" spans="1:20" ht="18.75" customHeight="1">
      <c r="A81" s="76"/>
      <c r="B81" s="77"/>
      <c r="C81" s="76"/>
      <c r="D81" s="78"/>
      <c r="E81" s="78"/>
      <c r="F81" s="78"/>
      <c r="G81" s="78"/>
      <c r="H81" s="78"/>
      <c r="I81" s="78"/>
      <c r="J81" s="78"/>
      <c r="K81" s="78"/>
      <c r="L81" s="14"/>
      <c r="M81" s="14"/>
      <c r="N81" s="14"/>
      <c r="O81" s="14"/>
      <c r="P81" s="14"/>
      <c r="Q81"/>
      <c r="R81"/>
      <c r="S81"/>
      <c r="T81"/>
    </row>
    <row r="82" spans="1:20" ht="18.75" customHeight="1">
      <c r="A82" s="120" t="s">
        <v>45</v>
      </c>
      <c r="B82" s="120"/>
      <c r="C82" s="76"/>
      <c r="D82" s="78"/>
      <c r="E82" s="78"/>
      <c r="F82" s="78"/>
      <c r="G82" s="78"/>
      <c r="H82" s="78"/>
      <c r="I82" s="78"/>
      <c r="J82" s="78"/>
      <c r="K82" s="78"/>
      <c r="Q82"/>
      <c r="R82"/>
      <c r="S82"/>
      <c r="T82"/>
    </row>
    <row r="83" spans="1:20" ht="18.75" customHeight="1">
      <c r="A83" s="120" t="s">
        <v>0</v>
      </c>
      <c r="B83" s="120"/>
      <c r="C83" s="76"/>
      <c r="D83" s="78"/>
      <c r="E83" s="78"/>
      <c r="F83" s="78"/>
      <c r="G83" s="78"/>
      <c r="H83" s="78"/>
      <c r="I83" s="78"/>
      <c r="J83" s="78"/>
      <c r="K83" s="78"/>
      <c r="Q83"/>
      <c r="R83"/>
      <c r="S83"/>
      <c r="T83"/>
    </row>
    <row r="84" spans="1:20" ht="15.75">
      <c r="A84" s="120" t="s">
        <v>41</v>
      </c>
      <c r="B84" s="120"/>
      <c r="C84" s="76"/>
      <c r="D84" s="78"/>
      <c r="E84" s="78"/>
      <c r="F84" s="78"/>
      <c r="G84" s="78"/>
      <c r="H84" s="78"/>
      <c r="I84" s="78"/>
      <c r="J84" s="78"/>
      <c r="K84" s="78"/>
      <c r="Q84"/>
      <c r="R84"/>
      <c r="S84"/>
      <c r="T84"/>
    </row>
    <row r="85" spans="1:20" ht="15.75">
      <c r="A85" s="100"/>
      <c r="B85" s="100"/>
      <c r="C85" s="76"/>
      <c r="D85" s="78"/>
      <c r="E85" s="78"/>
      <c r="F85" s="78"/>
      <c r="G85" s="78"/>
      <c r="H85" s="78"/>
      <c r="I85" s="78"/>
      <c r="J85" s="78"/>
      <c r="K85" s="78"/>
      <c r="Q85"/>
      <c r="R85"/>
      <c r="S85"/>
      <c r="T85"/>
    </row>
    <row r="86" spans="1:20" ht="15.75">
      <c r="A86" s="116" t="s">
        <v>2</v>
      </c>
      <c r="B86" s="121" t="s">
        <v>3</v>
      </c>
      <c r="C86" s="116" t="s">
        <v>4</v>
      </c>
      <c r="D86" s="123" t="s">
        <v>5</v>
      </c>
      <c r="E86" s="124"/>
      <c r="F86" s="125"/>
      <c r="G86" s="126" t="s">
        <v>6</v>
      </c>
      <c r="H86" s="123" t="s">
        <v>7</v>
      </c>
      <c r="I86" s="125"/>
      <c r="J86" s="134" t="s">
        <v>8</v>
      </c>
      <c r="K86" s="135"/>
      <c r="Q86"/>
      <c r="R86"/>
      <c r="S86"/>
      <c r="T86"/>
    </row>
    <row r="87" spans="1:20" ht="15.75" customHeight="1">
      <c r="A87" s="117"/>
      <c r="B87" s="122"/>
      <c r="C87" s="117"/>
      <c r="D87" s="55" t="s">
        <v>9</v>
      </c>
      <c r="E87" s="55" t="s">
        <v>10</v>
      </c>
      <c r="F87" s="55" t="s">
        <v>11</v>
      </c>
      <c r="G87" s="127"/>
      <c r="H87" s="55" t="s">
        <v>12</v>
      </c>
      <c r="I87" s="55" t="s">
        <v>13</v>
      </c>
      <c r="J87" s="55" t="s">
        <v>14</v>
      </c>
      <c r="K87" s="55" t="s">
        <v>15</v>
      </c>
      <c r="L87" s="15"/>
      <c r="M87" s="15"/>
      <c r="N87" s="15"/>
      <c r="O87" s="15"/>
      <c r="P87" s="15"/>
      <c r="Q87"/>
      <c r="R87"/>
      <c r="S87"/>
      <c r="T87"/>
    </row>
    <row r="88" spans="1:20" ht="15.75">
      <c r="A88" s="131" t="s">
        <v>42</v>
      </c>
      <c r="B88" s="132"/>
      <c r="C88" s="132"/>
      <c r="D88" s="132"/>
      <c r="E88" s="132"/>
      <c r="F88" s="132"/>
      <c r="G88" s="132"/>
      <c r="H88" s="132"/>
      <c r="I88" s="132"/>
      <c r="J88" s="132"/>
      <c r="K88" s="133"/>
      <c r="L88" s="16"/>
      <c r="M88" s="16"/>
      <c r="N88" s="16"/>
      <c r="O88" s="16"/>
      <c r="P88" s="16"/>
      <c r="Q88"/>
      <c r="R88"/>
      <c r="S88"/>
      <c r="T88"/>
    </row>
    <row r="89" spans="1:20" ht="15.75">
      <c r="A89" s="118">
        <v>273</v>
      </c>
      <c r="B89" s="19" t="s">
        <v>62</v>
      </c>
      <c r="C89" s="104">
        <v>200</v>
      </c>
      <c r="D89" s="48">
        <v>7.8</v>
      </c>
      <c r="E89" s="47">
        <v>9.5</v>
      </c>
      <c r="F89" s="48">
        <v>35.799999999999997</v>
      </c>
      <c r="G89" s="47">
        <v>283</v>
      </c>
      <c r="H89" s="48">
        <v>0.19</v>
      </c>
      <c r="I89" s="47">
        <v>1.46</v>
      </c>
      <c r="J89" s="48">
        <v>144.5</v>
      </c>
      <c r="K89" s="47">
        <v>1.2</v>
      </c>
      <c r="L89" s="17"/>
      <c r="M89" s="17"/>
      <c r="N89" s="17"/>
      <c r="O89" s="17"/>
      <c r="P89" s="17"/>
      <c r="Q89"/>
      <c r="R89"/>
      <c r="S89"/>
      <c r="T89"/>
    </row>
    <row r="90" spans="1:20" ht="15.75">
      <c r="A90" s="115"/>
      <c r="B90" s="22" t="s">
        <v>66</v>
      </c>
      <c r="C90" s="105"/>
      <c r="D90" s="33"/>
      <c r="E90" s="32"/>
      <c r="F90" s="33"/>
      <c r="G90" s="32"/>
      <c r="H90" s="33"/>
      <c r="I90" s="32"/>
      <c r="J90" s="33"/>
      <c r="K90" s="32"/>
      <c r="L90" s="2"/>
      <c r="M90" s="2"/>
      <c r="N90" s="2"/>
      <c r="O90" s="2"/>
      <c r="P90" s="2"/>
      <c r="Q90"/>
      <c r="R90"/>
      <c r="S90"/>
      <c r="T90"/>
    </row>
    <row r="91" spans="1:20" ht="15.75">
      <c r="A91" s="115"/>
      <c r="B91" s="22" t="s">
        <v>67</v>
      </c>
      <c r="C91" s="105"/>
      <c r="D91" s="33"/>
      <c r="E91" s="32"/>
      <c r="F91" s="33"/>
      <c r="G91" s="32"/>
      <c r="H91" s="33"/>
      <c r="I91" s="32"/>
      <c r="J91" s="33"/>
      <c r="K91" s="32"/>
      <c r="L91" s="2"/>
      <c r="M91" s="2"/>
      <c r="N91" s="2"/>
      <c r="O91" s="2"/>
      <c r="P91" s="2"/>
      <c r="Q91"/>
      <c r="R91"/>
      <c r="S91"/>
      <c r="T91"/>
    </row>
    <row r="92" spans="1:20" ht="15.75">
      <c r="A92" s="115"/>
      <c r="B92" s="22" t="s">
        <v>68</v>
      </c>
      <c r="C92" s="105"/>
      <c r="D92" s="33"/>
      <c r="E92" s="32"/>
      <c r="F92" s="33"/>
      <c r="G92" s="32"/>
      <c r="H92" s="33"/>
      <c r="I92" s="32"/>
      <c r="J92" s="33"/>
      <c r="K92" s="32"/>
      <c r="L92" s="2"/>
      <c r="M92" s="2"/>
      <c r="N92" s="2"/>
      <c r="O92" s="2"/>
      <c r="P92" s="2"/>
      <c r="Q92"/>
      <c r="R92"/>
      <c r="S92"/>
      <c r="T92"/>
    </row>
    <row r="93" spans="1:20" ht="15.75">
      <c r="A93" s="115"/>
      <c r="B93" s="22" t="s">
        <v>43</v>
      </c>
      <c r="C93" s="105"/>
      <c r="D93" s="33"/>
      <c r="E93" s="32"/>
      <c r="F93" s="33"/>
      <c r="G93" s="32"/>
      <c r="H93" s="33"/>
      <c r="I93" s="32"/>
      <c r="J93" s="33"/>
      <c r="K93" s="32"/>
      <c r="L93" s="2"/>
      <c r="M93" s="2"/>
      <c r="N93" s="2"/>
      <c r="O93" s="2"/>
      <c r="P93" s="2"/>
      <c r="Q93"/>
      <c r="R93"/>
      <c r="S93"/>
      <c r="T93"/>
    </row>
    <row r="94" spans="1:20" ht="15.75">
      <c r="A94" s="115"/>
      <c r="B94" s="22" t="s">
        <v>46</v>
      </c>
      <c r="C94" s="105"/>
      <c r="D94" s="33"/>
      <c r="E94" s="32"/>
      <c r="F94" s="33"/>
      <c r="G94" s="32"/>
      <c r="H94" s="33"/>
      <c r="I94" s="32"/>
      <c r="J94" s="33"/>
      <c r="K94" s="32"/>
      <c r="L94" s="2"/>
      <c r="M94" s="2"/>
      <c r="N94" s="2"/>
      <c r="O94" s="2"/>
      <c r="P94" s="2"/>
      <c r="Q94"/>
      <c r="R94"/>
      <c r="S94"/>
      <c r="T94"/>
    </row>
    <row r="95" spans="1:20" ht="15.75">
      <c r="A95" s="115"/>
      <c r="B95" s="22" t="s">
        <v>18</v>
      </c>
      <c r="C95" s="105"/>
      <c r="D95" s="33"/>
      <c r="E95" s="32"/>
      <c r="F95" s="33"/>
      <c r="G95" s="32"/>
      <c r="H95" s="33"/>
      <c r="I95" s="32"/>
      <c r="J95" s="33"/>
      <c r="K95" s="32"/>
      <c r="L95" s="2"/>
      <c r="M95" s="2"/>
      <c r="N95" s="2"/>
      <c r="O95" s="2"/>
      <c r="P95" s="2"/>
      <c r="Q95"/>
      <c r="R95"/>
      <c r="S95"/>
      <c r="T95"/>
    </row>
    <row r="96" spans="1:20" ht="19.5" customHeight="1">
      <c r="A96" s="112">
        <v>506</v>
      </c>
      <c r="B96" s="98" t="s">
        <v>81</v>
      </c>
      <c r="C96" s="97">
        <v>180</v>
      </c>
      <c r="D96" s="48">
        <v>1.3</v>
      </c>
      <c r="E96" s="47">
        <v>1.1000000000000001</v>
      </c>
      <c r="F96" s="48">
        <v>14.3</v>
      </c>
      <c r="G96" s="47">
        <v>72</v>
      </c>
      <c r="H96" s="48">
        <v>0.03</v>
      </c>
      <c r="I96" s="47">
        <v>1.1000000000000001</v>
      </c>
      <c r="J96" s="48">
        <v>114</v>
      </c>
      <c r="K96" s="47">
        <v>0.3</v>
      </c>
      <c r="L96" s="2"/>
      <c r="M96" s="2"/>
      <c r="N96" s="2"/>
      <c r="O96" s="2"/>
      <c r="P96" s="2"/>
      <c r="Q96"/>
      <c r="R96"/>
      <c r="S96"/>
      <c r="T96"/>
    </row>
    <row r="97" spans="1:20" ht="18.75" customHeight="1">
      <c r="A97" s="113"/>
      <c r="B97" s="28" t="s">
        <v>106</v>
      </c>
      <c r="C97" s="91"/>
      <c r="D97" s="23"/>
      <c r="E97" s="24"/>
      <c r="F97" s="23"/>
      <c r="G97" s="24"/>
      <c r="H97" s="23"/>
      <c r="I97" s="24"/>
      <c r="J97" s="23"/>
      <c r="K97" s="24"/>
      <c r="L97" s="4"/>
      <c r="M97" s="4"/>
      <c r="N97" s="4"/>
      <c r="O97" s="4"/>
      <c r="P97" s="4"/>
      <c r="Q97"/>
      <c r="R97"/>
      <c r="S97"/>
      <c r="T97"/>
    </row>
    <row r="98" spans="1:20" ht="18.75" customHeight="1">
      <c r="A98" s="113"/>
      <c r="B98" s="28" t="s">
        <v>104</v>
      </c>
      <c r="C98" s="91"/>
      <c r="D98" s="23"/>
      <c r="E98" s="24"/>
      <c r="F98" s="23"/>
      <c r="G98" s="24"/>
      <c r="H98" s="23"/>
      <c r="I98" s="24"/>
      <c r="J98" s="23"/>
      <c r="K98" s="24"/>
      <c r="L98" s="4"/>
      <c r="M98" s="4"/>
      <c r="N98" s="4"/>
      <c r="O98" s="4"/>
      <c r="P98" s="4"/>
      <c r="Q98"/>
      <c r="R98"/>
      <c r="S98"/>
      <c r="T98"/>
    </row>
    <row r="99" spans="1:20" ht="21" customHeight="1">
      <c r="A99" s="114"/>
      <c r="B99" s="29" t="s">
        <v>105</v>
      </c>
      <c r="C99" s="92"/>
      <c r="D99" s="26"/>
      <c r="E99" s="27"/>
      <c r="F99" s="26"/>
      <c r="G99" s="27"/>
      <c r="H99" s="26"/>
      <c r="I99" s="27"/>
      <c r="J99" s="26"/>
      <c r="K99" s="27"/>
      <c r="L99" s="4"/>
      <c r="M99" s="4"/>
      <c r="N99" s="4"/>
      <c r="O99" s="4"/>
      <c r="P99" s="4"/>
      <c r="Q99"/>
      <c r="R99"/>
      <c r="S99"/>
      <c r="T99"/>
    </row>
    <row r="100" spans="1:20" ht="19.5" customHeight="1">
      <c r="A100" s="63">
        <v>106</v>
      </c>
      <c r="B100" s="41" t="s">
        <v>71</v>
      </c>
      <c r="C100" s="42">
        <v>14</v>
      </c>
      <c r="D100" s="42">
        <v>3.42</v>
      </c>
      <c r="E100" s="42">
        <v>4</v>
      </c>
      <c r="F100" s="42">
        <v>0</v>
      </c>
      <c r="G100" s="42">
        <v>60.58</v>
      </c>
      <c r="H100" s="42">
        <v>0</v>
      </c>
      <c r="I100" s="43">
        <v>0.1</v>
      </c>
      <c r="J100" s="42">
        <v>125.46</v>
      </c>
      <c r="K100" s="44">
        <v>0.12</v>
      </c>
      <c r="L100" s="4"/>
      <c r="M100" s="4"/>
      <c r="N100" s="4"/>
      <c r="O100" s="4"/>
      <c r="P100" s="4"/>
      <c r="Q100"/>
      <c r="R100"/>
      <c r="S100"/>
      <c r="T100"/>
    </row>
    <row r="101" spans="1:20" ht="18" customHeight="1">
      <c r="A101" s="106">
        <v>114</v>
      </c>
      <c r="B101" s="40" t="s">
        <v>19</v>
      </c>
      <c r="C101" s="106">
        <v>40</v>
      </c>
      <c r="D101" s="50">
        <v>3.19</v>
      </c>
      <c r="E101" s="50">
        <v>1.31</v>
      </c>
      <c r="F101" s="50">
        <v>23.91</v>
      </c>
      <c r="G101" s="50">
        <v>115</v>
      </c>
      <c r="H101" s="50">
        <v>0.03</v>
      </c>
      <c r="I101" s="50">
        <v>0</v>
      </c>
      <c r="J101" s="50">
        <v>6</v>
      </c>
      <c r="K101" s="50">
        <v>0.33</v>
      </c>
      <c r="L101" s="4"/>
      <c r="M101" s="4"/>
      <c r="N101" s="4"/>
      <c r="O101" s="4"/>
      <c r="P101" s="4"/>
      <c r="Q101"/>
      <c r="R101"/>
      <c r="S101"/>
      <c r="T101"/>
    </row>
    <row r="102" spans="1:20" ht="15.75">
      <c r="A102" s="142" t="s">
        <v>20</v>
      </c>
      <c r="B102" s="143"/>
      <c r="C102" s="54">
        <f t="shared" ref="C102:K102" si="4">SUM(C89:C101)</f>
        <v>434</v>
      </c>
      <c r="D102" s="55">
        <f t="shared" si="4"/>
        <v>15.709999999999999</v>
      </c>
      <c r="E102" s="55">
        <f t="shared" si="4"/>
        <v>15.91</v>
      </c>
      <c r="F102" s="55">
        <f t="shared" si="4"/>
        <v>74.009999999999991</v>
      </c>
      <c r="G102" s="55">
        <f t="shared" si="4"/>
        <v>530.57999999999993</v>
      </c>
      <c r="H102" s="55">
        <f t="shared" si="4"/>
        <v>0.25</v>
      </c>
      <c r="I102" s="55">
        <f t="shared" si="4"/>
        <v>2.66</v>
      </c>
      <c r="J102" s="55">
        <f t="shared" si="4"/>
        <v>389.96</v>
      </c>
      <c r="K102" s="55">
        <f t="shared" si="4"/>
        <v>1.9500000000000002</v>
      </c>
      <c r="L102" s="4"/>
      <c r="M102" s="4"/>
      <c r="N102" s="4"/>
      <c r="O102" s="4"/>
      <c r="P102" s="4"/>
      <c r="Q102"/>
      <c r="R102"/>
      <c r="S102"/>
      <c r="T102"/>
    </row>
    <row r="103" spans="1:20" ht="15.75">
      <c r="A103" s="131" t="s">
        <v>21</v>
      </c>
      <c r="B103" s="132"/>
      <c r="C103" s="132"/>
      <c r="D103" s="132"/>
      <c r="E103" s="132"/>
      <c r="F103" s="132"/>
      <c r="G103" s="132"/>
      <c r="H103" s="132"/>
      <c r="I103" s="132"/>
      <c r="J103" s="132"/>
      <c r="K103" s="133"/>
      <c r="L103" s="16"/>
      <c r="M103" s="16"/>
      <c r="N103"/>
      <c r="O103"/>
      <c r="P103"/>
      <c r="Q103"/>
      <c r="R103"/>
      <c r="S103"/>
      <c r="T103"/>
    </row>
    <row r="104" spans="1:20" ht="15.75">
      <c r="A104" s="90">
        <v>537</v>
      </c>
      <c r="B104" s="7" t="s">
        <v>47</v>
      </c>
      <c r="C104" s="54">
        <v>180</v>
      </c>
      <c r="D104" s="56">
        <v>0.9</v>
      </c>
      <c r="E104" s="56">
        <v>0</v>
      </c>
      <c r="F104" s="56">
        <v>11.4</v>
      </c>
      <c r="G104" s="56">
        <v>82</v>
      </c>
      <c r="H104" s="56">
        <v>1.7999999999999999E-2</v>
      </c>
      <c r="I104" s="56">
        <v>3.6</v>
      </c>
      <c r="J104" s="56">
        <v>12.6</v>
      </c>
      <c r="K104" s="56">
        <v>2.5</v>
      </c>
      <c r="L104" s="17"/>
      <c r="M104" s="17"/>
      <c r="N104"/>
      <c r="O104"/>
      <c r="P104"/>
      <c r="Q104"/>
      <c r="R104"/>
      <c r="S104"/>
      <c r="T104"/>
    </row>
    <row r="105" spans="1:20" ht="15.75">
      <c r="A105" s="131" t="s">
        <v>22</v>
      </c>
      <c r="B105" s="132"/>
      <c r="C105" s="132"/>
      <c r="D105" s="132"/>
      <c r="E105" s="132"/>
      <c r="F105" s="132"/>
      <c r="G105" s="132"/>
      <c r="H105" s="132"/>
      <c r="I105" s="132"/>
      <c r="J105" s="132"/>
      <c r="K105" s="133"/>
      <c r="L105" s="2"/>
      <c r="M105" s="2"/>
      <c r="N105"/>
      <c r="O105"/>
      <c r="P105"/>
      <c r="Q105"/>
      <c r="R105"/>
      <c r="S105"/>
      <c r="T105"/>
    </row>
    <row r="106" spans="1:20" ht="15.75">
      <c r="A106" s="137">
        <v>82</v>
      </c>
      <c r="B106" s="86" t="s">
        <v>107</v>
      </c>
      <c r="C106" s="90">
        <v>50</v>
      </c>
      <c r="D106" s="21">
        <v>0.63</v>
      </c>
      <c r="E106" s="20">
        <v>5.07</v>
      </c>
      <c r="F106" s="21">
        <v>4.16</v>
      </c>
      <c r="G106" s="20">
        <v>64.63</v>
      </c>
      <c r="H106" s="21">
        <v>0.02</v>
      </c>
      <c r="I106" s="20">
        <v>0.03</v>
      </c>
      <c r="J106" s="21">
        <v>2.67</v>
      </c>
      <c r="K106" s="37">
        <v>10.7</v>
      </c>
      <c r="L106" s="2"/>
      <c r="M106" s="2"/>
      <c r="N106"/>
      <c r="O106"/>
      <c r="P106"/>
      <c r="Q106"/>
      <c r="R106"/>
      <c r="S106"/>
      <c r="T106"/>
    </row>
    <row r="107" spans="1:20" ht="15.75">
      <c r="A107" s="138"/>
      <c r="B107" s="95" t="s">
        <v>113</v>
      </c>
      <c r="C107" s="35"/>
      <c r="D107" s="24"/>
      <c r="E107" s="23"/>
      <c r="F107" s="24"/>
      <c r="G107" s="23"/>
      <c r="H107" s="24"/>
      <c r="I107" s="23"/>
      <c r="J107" s="24"/>
      <c r="K107" s="36"/>
      <c r="L107" s="2"/>
      <c r="M107" s="2"/>
      <c r="N107"/>
      <c r="O107"/>
      <c r="P107"/>
      <c r="Q107"/>
      <c r="R107"/>
      <c r="S107"/>
      <c r="T107"/>
    </row>
    <row r="108" spans="1:20" ht="15.75">
      <c r="A108" s="138"/>
      <c r="B108" s="95" t="s">
        <v>114</v>
      </c>
      <c r="C108" s="35"/>
      <c r="D108" s="24"/>
      <c r="E108" s="23"/>
      <c r="F108" s="24"/>
      <c r="G108" s="23"/>
      <c r="H108" s="24"/>
      <c r="I108" s="23"/>
      <c r="J108" s="24"/>
      <c r="K108" s="36"/>
      <c r="L108" s="2"/>
      <c r="M108" s="2"/>
      <c r="N108"/>
      <c r="O108"/>
      <c r="P108"/>
      <c r="Q108"/>
      <c r="R108"/>
      <c r="S108"/>
      <c r="T108"/>
    </row>
    <row r="109" spans="1:20" ht="15.75">
      <c r="A109" s="138"/>
      <c r="B109" s="95" t="s">
        <v>115</v>
      </c>
      <c r="C109" s="35"/>
      <c r="D109" s="24"/>
      <c r="E109" s="23"/>
      <c r="F109" s="24"/>
      <c r="G109" s="23"/>
      <c r="H109" s="24"/>
      <c r="I109" s="23"/>
      <c r="J109" s="24"/>
      <c r="K109" s="36"/>
      <c r="L109" s="2"/>
      <c r="M109" s="2"/>
      <c r="N109"/>
      <c r="O109"/>
      <c r="P109"/>
      <c r="Q109"/>
      <c r="R109"/>
      <c r="S109"/>
      <c r="T109"/>
    </row>
    <row r="110" spans="1:20" ht="15.75">
      <c r="A110" s="138"/>
      <c r="B110" s="95" t="s">
        <v>116</v>
      </c>
      <c r="C110" s="35"/>
      <c r="D110" s="24"/>
      <c r="E110" s="23"/>
      <c r="F110" s="24"/>
      <c r="G110" s="23"/>
      <c r="H110" s="24"/>
      <c r="I110" s="23"/>
      <c r="J110" s="24"/>
      <c r="K110" s="36"/>
      <c r="L110" s="2"/>
      <c r="M110" s="2"/>
      <c r="N110"/>
      <c r="O110"/>
      <c r="P110"/>
      <c r="Q110"/>
      <c r="R110"/>
      <c r="S110"/>
      <c r="T110"/>
    </row>
    <row r="111" spans="1:20" ht="15.75">
      <c r="A111" s="138"/>
      <c r="B111" s="95" t="s">
        <v>117</v>
      </c>
      <c r="C111" s="35"/>
      <c r="D111" s="24"/>
      <c r="E111" s="23"/>
      <c r="F111" s="24"/>
      <c r="G111" s="23"/>
      <c r="H111" s="24"/>
      <c r="I111" s="23"/>
      <c r="J111" s="24"/>
      <c r="K111" s="36"/>
      <c r="L111" s="2"/>
      <c r="M111" s="2"/>
      <c r="N111"/>
      <c r="O111"/>
      <c r="P111"/>
      <c r="Q111"/>
      <c r="R111"/>
      <c r="S111"/>
      <c r="T111"/>
    </row>
    <row r="112" spans="1:20" ht="15.75">
      <c r="A112" s="139"/>
      <c r="B112" s="96" t="s">
        <v>118</v>
      </c>
      <c r="C112" s="38"/>
      <c r="D112" s="27"/>
      <c r="E112" s="26"/>
      <c r="F112" s="27"/>
      <c r="G112" s="26"/>
      <c r="H112" s="27"/>
      <c r="I112" s="26"/>
      <c r="J112" s="27"/>
      <c r="K112" s="39"/>
      <c r="L112" s="2"/>
      <c r="M112" s="2"/>
      <c r="N112"/>
      <c r="O112"/>
      <c r="P112"/>
      <c r="Q112"/>
      <c r="R112"/>
      <c r="S112"/>
      <c r="T112"/>
    </row>
    <row r="113" spans="1:20" ht="15.75">
      <c r="A113" s="144">
        <v>139</v>
      </c>
      <c r="B113" s="88" t="s">
        <v>82</v>
      </c>
      <c r="C113" s="79">
        <v>200</v>
      </c>
      <c r="D113" s="79">
        <v>1.64</v>
      </c>
      <c r="E113" s="79">
        <v>4.2</v>
      </c>
      <c r="F113" s="79">
        <v>13</v>
      </c>
      <c r="G113" s="79">
        <v>97</v>
      </c>
      <c r="H113" s="94">
        <v>7.0000000000000007E-2</v>
      </c>
      <c r="I113" s="94">
        <v>6.14</v>
      </c>
      <c r="J113" s="94">
        <v>12.4</v>
      </c>
      <c r="K113" s="67">
        <v>0.74</v>
      </c>
      <c r="L113" s="4"/>
      <c r="M113" s="4"/>
      <c r="N113" s="4"/>
      <c r="O113" s="4"/>
      <c r="P113" s="4"/>
      <c r="Q113"/>
      <c r="R113"/>
      <c r="S113"/>
      <c r="T113"/>
    </row>
    <row r="114" spans="1:20" ht="15.75">
      <c r="A114" s="145"/>
      <c r="B114" s="80" t="s">
        <v>95</v>
      </c>
      <c r="C114" s="102"/>
      <c r="D114" s="32"/>
      <c r="E114" s="33"/>
      <c r="F114" s="32"/>
      <c r="G114" s="33"/>
      <c r="H114" s="32"/>
      <c r="I114" s="33"/>
      <c r="J114" s="32"/>
      <c r="K114" s="34"/>
      <c r="L114" s="8"/>
      <c r="M114" s="8"/>
      <c r="N114" s="8"/>
      <c r="O114" s="8"/>
      <c r="P114" s="8"/>
      <c r="Q114"/>
      <c r="R114"/>
      <c r="S114"/>
      <c r="T114"/>
    </row>
    <row r="115" spans="1:20" ht="15.75">
      <c r="A115" s="145"/>
      <c r="B115" s="80" t="s">
        <v>69</v>
      </c>
      <c r="C115" s="102"/>
      <c r="D115" s="32"/>
      <c r="E115" s="33"/>
      <c r="F115" s="32"/>
      <c r="G115" s="33"/>
      <c r="H115" s="32"/>
      <c r="I115" s="33"/>
      <c r="J115" s="32"/>
      <c r="K115" s="34"/>
      <c r="L115" s="8"/>
      <c r="M115" s="8"/>
      <c r="N115" s="8"/>
      <c r="O115" s="8"/>
      <c r="P115" s="8"/>
      <c r="Q115"/>
      <c r="R115"/>
      <c r="S115"/>
      <c r="T115"/>
    </row>
    <row r="116" spans="1:20" ht="15.75">
      <c r="A116" s="145"/>
      <c r="B116" s="80" t="s">
        <v>96</v>
      </c>
      <c r="C116" s="102"/>
      <c r="D116" s="32"/>
      <c r="E116" s="33"/>
      <c r="F116" s="32"/>
      <c r="G116" s="33"/>
      <c r="H116" s="32"/>
      <c r="I116" s="33"/>
      <c r="J116" s="32"/>
      <c r="K116" s="34"/>
      <c r="L116" s="8"/>
      <c r="M116" s="8"/>
      <c r="N116" s="8"/>
      <c r="O116" s="8"/>
      <c r="P116" s="8"/>
      <c r="Q116"/>
      <c r="R116"/>
      <c r="S116"/>
      <c r="T116"/>
    </row>
    <row r="117" spans="1:20" ht="15.75">
      <c r="A117" s="145"/>
      <c r="B117" s="80" t="s">
        <v>97</v>
      </c>
      <c r="C117" s="102"/>
      <c r="D117" s="32"/>
      <c r="E117" s="33"/>
      <c r="F117" s="32"/>
      <c r="G117" s="33"/>
      <c r="H117" s="32"/>
      <c r="I117" s="33"/>
      <c r="J117" s="32"/>
      <c r="K117" s="34"/>
      <c r="L117" s="8"/>
      <c r="M117" s="8"/>
      <c r="N117" s="8"/>
      <c r="O117" s="8"/>
      <c r="P117" s="8"/>
      <c r="Q117"/>
      <c r="R117"/>
      <c r="S117"/>
      <c r="T117"/>
    </row>
    <row r="118" spans="1:20" ht="15.75">
      <c r="A118" s="145"/>
      <c r="B118" s="80" t="s">
        <v>98</v>
      </c>
      <c r="C118" s="102"/>
      <c r="D118" s="32"/>
      <c r="E118" s="33"/>
      <c r="F118" s="32"/>
      <c r="G118" s="33"/>
      <c r="H118" s="32"/>
      <c r="I118" s="33"/>
      <c r="J118" s="32"/>
      <c r="K118" s="34"/>
      <c r="L118" s="8"/>
      <c r="M118" s="8"/>
      <c r="N118" s="8"/>
      <c r="O118" s="8"/>
      <c r="P118" s="8"/>
      <c r="Q118"/>
      <c r="R118"/>
      <c r="S118"/>
      <c r="T118"/>
    </row>
    <row r="119" spans="1:20" ht="15.75">
      <c r="A119" s="145"/>
      <c r="B119" s="80" t="s">
        <v>99</v>
      </c>
      <c r="C119" s="102"/>
      <c r="D119" s="32"/>
      <c r="E119" s="33"/>
      <c r="F119" s="32"/>
      <c r="G119" s="33"/>
      <c r="H119" s="32"/>
      <c r="I119" s="33"/>
      <c r="J119" s="32"/>
      <c r="K119" s="34"/>
      <c r="L119" s="8"/>
      <c r="M119" s="8"/>
      <c r="N119" s="8"/>
      <c r="O119" s="8"/>
      <c r="P119" s="8"/>
      <c r="Q119"/>
      <c r="R119"/>
      <c r="S119"/>
      <c r="T119"/>
    </row>
    <row r="120" spans="1:20" ht="15.75">
      <c r="A120" s="145"/>
      <c r="B120" s="80" t="s">
        <v>100</v>
      </c>
      <c r="C120" s="102"/>
      <c r="D120" s="32"/>
      <c r="E120" s="33"/>
      <c r="F120" s="32"/>
      <c r="G120" s="33"/>
      <c r="H120" s="32"/>
      <c r="I120" s="33"/>
      <c r="J120" s="32"/>
      <c r="K120" s="34"/>
      <c r="L120" s="8"/>
      <c r="M120" s="8"/>
      <c r="N120" s="8"/>
      <c r="O120" s="8"/>
      <c r="P120" s="8"/>
      <c r="Q120"/>
      <c r="R120"/>
      <c r="S120"/>
      <c r="T120"/>
    </row>
    <row r="121" spans="1:20" ht="16.5" customHeight="1">
      <c r="A121" s="144">
        <v>351</v>
      </c>
      <c r="B121" s="81" t="s">
        <v>75</v>
      </c>
      <c r="C121" s="107" t="s">
        <v>89</v>
      </c>
      <c r="D121" s="82">
        <v>10.36</v>
      </c>
      <c r="E121" s="93">
        <v>1.93</v>
      </c>
      <c r="F121" s="93">
        <v>6.79</v>
      </c>
      <c r="G121" s="93">
        <v>85.93</v>
      </c>
      <c r="H121" s="94">
        <v>4.2000000000000003E-2</v>
      </c>
      <c r="I121" s="94">
        <v>0.16800000000000001</v>
      </c>
      <c r="J121" s="94">
        <v>20.13</v>
      </c>
      <c r="K121" s="94">
        <v>0.34</v>
      </c>
      <c r="L121" s="8"/>
      <c r="M121" s="8"/>
      <c r="N121" s="8"/>
      <c r="O121" s="8"/>
      <c r="P121" s="8"/>
      <c r="Q121"/>
      <c r="R121"/>
      <c r="S121"/>
      <c r="T121"/>
    </row>
    <row r="122" spans="1:20" ht="16.5" customHeight="1">
      <c r="A122" s="145"/>
      <c r="B122" s="64" t="s">
        <v>90</v>
      </c>
      <c r="C122" s="108"/>
      <c r="D122" s="31"/>
      <c r="E122" s="11"/>
      <c r="F122" s="11"/>
      <c r="G122" s="11"/>
      <c r="H122" s="11"/>
      <c r="I122" s="11"/>
      <c r="J122" s="11"/>
      <c r="K122" s="11"/>
      <c r="L122" s="8"/>
      <c r="M122" s="8"/>
      <c r="N122" s="8"/>
      <c r="O122" s="8"/>
      <c r="P122" s="8"/>
      <c r="Q122"/>
      <c r="R122"/>
      <c r="S122"/>
      <c r="T122"/>
    </row>
    <row r="123" spans="1:20" ht="16.5" customHeight="1">
      <c r="A123" s="145"/>
      <c r="B123" s="64" t="s">
        <v>91</v>
      </c>
      <c r="C123" s="108"/>
      <c r="D123" s="31"/>
      <c r="E123" s="11"/>
      <c r="F123" s="11"/>
      <c r="G123" s="11"/>
      <c r="H123" s="11"/>
      <c r="I123" s="11"/>
      <c r="J123" s="11"/>
      <c r="K123" s="11"/>
      <c r="L123" s="8"/>
      <c r="M123" s="8"/>
      <c r="N123" s="8"/>
      <c r="O123" s="8"/>
      <c r="P123" s="8"/>
      <c r="Q123"/>
      <c r="R123"/>
      <c r="S123"/>
      <c r="T123"/>
    </row>
    <row r="124" spans="1:20" ht="16.5" customHeight="1">
      <c r="A124" s="145"/>
      <c r="B124" s="64" t="s">
        <v>78</v>
      </c>
      <c r="C124" s="108"/>
      <c r="D124" s="31"/>
      <c r="E124" s="11"/>
      <c r="F124" s="11"/>
      <c r="G124" s="11"/>
      <c r="H124" s="11"/>
      <c r="I124" s="11"/>
      <c r="J124" s="11"/>
      <c r="K124" s="11"/>
      <c r="L124" s="8"/>
      <c r="M124" s="8"/>
      <c r="N124" s="8"/>
      <c r="O124" s="8"/>
      <c r="P124" s="8"/>
      <c r="Q124"/>
      <c r="R124"/>
      <c r="S124"/>
      <c r="T124"/>
    </row>
    <row r="125" spans="1:20" ht="16.5" customHeight="1">
      <c r="A125" s="145"/>
      <c r="B125" s="64" t="s">
        <v>92</v>
      </c>
      <c r="C125" s="108"/>
      <c r="D125" s="31"/>
      <c r="E125" s="11"/>
      <c r="F125" s="11"/>
      <c r="G125" s="11"/>
      <c r="H125" s="11"/>
      <c r="I125" s="11"/>
      <c r="J125" s="11"/>
      <c r="K125" s="11"/>
      <c r="L125" s="8"/>
      <c r="M125" s="8"/>
      <c r="N125" s="8"/>
      <c r="O125" s="8"/>
      <c r="P125" s="8"/>
      <c r="Q125"/>
      <c r="R125"/>
      <c r="S125"/>
      <c r="T125"/>
    </row>
    <row r="126" spans="1:20" ht="16.5" customHeight="1">
      <c r="A126" s="145"/>
      <c r="B126" s="64" t="s">
        <v>93</v>
      </c>
      <c r="C126" s="108"/>
      <c r="D126" s="31"/>
      <c r="E126" s="11"/>
      <c r="F126" s="11"/>
      <c r="G126" s="11"/>
      <c r="H126" s="11"/>
      <c r="I126" s="11"/>
      <c r="J126" s="11"/>
      <c r="K126" s="11"/>
      <c r="L126" s="8"/>
      <c r="M126" s="8"/>
      <c r="N126" s="8"/>
      <c r="O126" s="8"/>
      <c r="P126" s="8"/>
      <c r="Q126"/>
      <c r="R126"/>
      <c r="S126"/>
      <c r="T126"/>
    </row>
    <row r="127" spans="1:20" ht="16.5" customHeight="1">
      <c r="A127" s="145"/>
      <c r="B127" s="64" t="s">
        <v>94</v>
      </c>
      <c r="C127" s="108"/>
      <c r="D127" s="31"/>
      <c r="E127" s="11"/>
      <c r="F127" s="11"/>
      <c r="G127" s="11"/>
      <c r="H127" s="11"/>
      <c r="I127" s="11"/>
      <c r="J127" s="11"/>
      <c r="K127" s="11"/>
      <c r="L127" s="8"/>
      <c r="M127" s="8"/>
      <c r="N127" s="8"/>
      <c r="O127" s="8"/>
      <c r="P127" s="8"/>
      <c r="Q127"/>
      <c r="R127"/>
      <c r="S127"/>
      <c r="T127"/>
    </row>
    <row r="128" spans="1:20" ht="16.5" customHeight="1">
      <c r="A128" s="145"/>
      <c r="B128" s="66" t="s">
        <v>70</v>
      </c>
      <c r="C128" s="83"/>
      <c r="D128" s="31"/>
      <c r="E128" s="11"/>
      <c r="F128" s="11"/>
      <c r="G128" s="11"/>
      <c r="H128" s="11"/>
      <c r="I128" s="11"/>
      <c r="J128" s="11"/>
      <c r="K128" s="11"/>
      <c r="L128" s="8"/>
      <c r="M128" s="8"/>
      <c r="N128" s="8"/>
      <c r="O128" s="8"/>
      <c r="P128" s="8"/>
      <c r="Q128"/>
      <c r="R128"/>
      <c r="S128"/>
      <c r="T128"/>
    </row>
    <row r="129" spans="1:20" ht="19.5" customHeight="1">
      <c r="A129" s="118">
        <v>434</v>
      </c>
      <c r="B129" s="19" t="s">
        <v>48</v>
      </c>
      <c r="C129" s="90">
        <v>130</v>
      </c>
      <c r="D129" s="20">
        <v>3.1</v>
      </c>
      <c r="E129" s="21">
        <v>6.5</v>
      </c>
      <c r="F129" s="20">
        <v>16.399999999999999</v>
      </c>
      <c r="G129" s="21">
        <v>118</v>
      </c>
      <c r="H129" s="20">
        <v>0.1</v>
      </c>
      <c r="I129" s="21">
        <v>5</v>
      </c>
      <c r="J129" s="20">
        <v>39</v>
      </c>
      <c r="K129" s="21">
        <v>1.1000000000000001</v>
      </c>
      <c r="L129" s="8"/>
      <c r="M129" s="8"/>
      <c r="N129" s="8"/>
      <c r="O129" s="8"/>
      <c r="P129" s="8"/>
      <c r="Q129"/>
      <c r="R129"/>
      <c r="S129"/>
      <c r="T129"/>
    </row>
    <row r="130" spans="1:20" ht="19.5" customHeight="1">
      <c r="A130" s="115"/>
      <c r="B130" s="22" t="s">
        <v>101</v>
      </c>
      <c r="C130" s="91"/>
      <c r="D130" s="23"/>
      <c r="E130" s="24"/>
      <c r="F130" s="23"/>
      <c r="G130" s="24"/>
      <c r="H130" s="23"/>
      <c r="I130" s="24"/>
      <c r="J130" s="23"/>
      <c r="K130" s="24"/>
      <c r="L130" s="8"/>
      <c r="M130" s="8"/>
      <c r="N130" s="8"/>
      <c r="O130" s="8"/>
      <c r="P130" s="8"/>
      <c r="Q130"/>
      <c r="R130"/>
      <c r="S130"/>
      <c r="T130"/>
    </row>
    <row r="131" spans="1:20" ht="19.5" customHeight="1">
      <c r="A131" s="115"/>
      <c r="B131" s="22" t="s">
        <v>102</v>
      </c>
      <c r="C131" s="91"/>
      <c r="D131" s="23"/>
      <c r="E131" s="24"/>
      <c r="F131" s="23"/>
      <c r="G131" s="24"/>
      <c r="H131" s="23"/>
      <c r="I131" s="24"/>
      <c r="J131" s="23"/>
      <c r="K131" s="24"/>
      <c r="L131" s="8"/>
      <c r="M131" s="8"/>
      <c r="N131" s="8"/>
      <c r="O131" s="8"/>
      <c r="P131" s="8"/>
      <c r="Q131"/>
      <c r="R131"/>
      <c r="S131"/>
      <c r="T131"/>
    </row>
    <row r="132" spans="1:20" ht="19.5" customHeight="1">
      <c r="A132" s="119"/>
      <c r="B132" s="25" t="s">
        <v>103</v>
      </c>
      <c r="C132" s="92"/>
      <c r="D132" s="26"/>
      <c r="E132" s="27"/>
      <c r="F132" s="26"/>
      <c r="G132" s="27"/>
      <c r="H132" s="26"/>
      <c r="I132" s="27"/>
      <c r="J132" s="26"/>
      <c r="K132" s="27"/>
      <c r="L132" s="8"/>
      <c r="M132" s="8"/>
      <c r="N132" s="8"/>
      <c r="O132" s="8"/>
      <c r="P132" s="8"/>
      <c r="Q132"/>
      <c r="R132"/>
      <c r="S132"/>
      <c r="T132"/>
    </row>
    <row r="133" spans="1:20" ht="15.75">
      <c r="A133" s="118">
        <v>526</v>
      </c>
      <c r="B133" s="60" t="s">
        <v>51</v>
      </c>
      <c r="C133" s="91">
        <v>180</v>
      </c>
      <c r="D133" s="23">
        <v>0.5</v>
      </c>
      <c r="E133" s="24">
        <v>0.2</v>
      </c>
      <c r="F133" s="23">
        <v>23.1</v>
      </c>
      <c r="G133" s="24">
        <v>86</v>
      </c>
      <c r="H133" s="23">
        <v>0.02</v>
      </c>
      <c r="I133" s="24">
        <v>4.3</v>
      </c>
      <c r="J133" s="23">
        <v>22</v>
      </c>
      <c r="K133" s="24">
        <v>1.1000000000000001</v>
      </c>
      <c r="L133" s="3"/>
      <c r="M133" s="3"/>
      <c r="N133" s="3"/>
      <c r="O133" s="3"/>
      <c r="P133" s="3"/>
      <c r="Q133"/>
      <c r="R133"/>
      <c r="S133"/>
      <c r="T133"/>
    </row>
    <row r="134" spans="1:20" ht="15.75">
      <c r="A134" s="115"/>
      <c r="B134" s="22" t="s">
        <v>55</v>
      </c>
      <c r="C134" s="91"/>
      <c r="D134" s="23"/>
      <c r="E134" s="24"/>
      <c r="F134" s="23"/>
      <c r="G134" s="24"/>
      <c r="H134" s="23"/>
      <c r="I134" s="24"/>
      <c r="J134" s="23"/>
      <c r="K134" s="24"/>
      <c r="L134" s="3"/>
      <c r="M134" s="3"/>
      <c r="N134" s="3"/>
      <c r="O134" s="3"/>
      <c r="P134" s="3"/>
      <c r="Q134"/>
      <c r="R134"/>
      <c r="S134"/>
      <c r="T134"/>
    </row>
    <row r="135" spans="1:20" ht="15.75">
      <c r="A135" s="115"/>
      <c r="B135" s="22" t="s">
        <v>56</v>
      </c>
      <c r="C135" s="91"/>
      <c r="D135" s="23"/>
      <c r="E135" s="24"/>
      <c r="F135" s="23"/>
      <c r="G135" s="24"/>
      <c r="H135" s="23"/>
      <c r="I135" s="24"/>
      <c r="J135" s="23"/>
      <c r="K135" s="24"/>
      <c r="L135" s="3"/>
      <c r="M135" s="3"/>
      <c r="N135" s="3"/>
      <c r="O135" s="3"/>
      <c r="P135" s="3"/>
      <c r="Q135"/>
      <c r="R135"/>
      <c r="S135"/>
      <c r="T135"/>
    </row>
    <row r="136" spans="1:20" ht="18.75" customHeight="1">
      <c r="A136" s="115"/>
      <c r="B136" s="22" t="s">
        <v>44</v>
      </c>
      <c r="C136" s="91"/>
      <c r="D136" s="23"/>
      <c r="E136" s="24"/>
      <c r="F136" s="23"/>
      <c r="G136" s="24"/>
      <c r="H136" s="23"/>
      <c r="I136" s="24"/>
      <c r="J136" s="23"/>
      <c r="K136" s="24"/>
      <c r="L136" s="4"/>
      <c r="M136" s="4"/>
      <c r="N136" s="4"/>
      <c r="O136" s="4"/>
      <c r="P136" s="4"/>
      <c r="Q136"/>
      <c r="R136"/>
      <c r="S136"/>
      <c r="T136"/>
    </row>
    <row r="137" spans="1:20" ht="15.75">
      <c r="A137" s="119"/>
      <c r="B137" s="25" t="s">
        <v>57</v>
      </c>
      <c r="C137" s="92"/>
      <c r="D137" s="26"/>
      <c r="E137" s="27"/>
      <c r="F137" s="26"/>
      <c r="G137" s="27"/>
      <c r="H137" s="26"/>
      <c r="I137" s="27"/>
      <c r="J137" s="26"/>
      <c r="K137" s="27"/>
      <c r="L137" s="4"/>
      <c r="M137" s="4"/>
      <c r="N137" s="4"/>
      <c r="O137" s="4"/>
      <c r="P137" s="4"/>
      <c r="Q137"/>
      <c r="R137"/>
      <c r="S137"/>
      <c r="T137"/>
    </row>
    <row r="138" spans="1:20" ht="15.75">
      <c r="A138" s="63">
        <v>114</v>
      </c>
      <c r="B138" s="59" t="s">
        <v>19</v>
      </c>
      <c r="C138" s="63">
        <v>40</v>
      </c>
      <c r="D138" s="56">
        <v>3.19</v>
      </c>
      <c r="E138" s="56">
        <v>1.31</v>
      </c>
      <c r="F138" s="56">
        <v>23.91</v>
      </c>
      <c r="G138" s="56">
        <v>115</v>
      </c>
      <c r="H138" s="56">
        <v>0.03</v>
      </c>
      <c r="I138" s="56">
        <v>0</v>
      </c>
      <c r="J138" s="56">
        <v>6</v>
      </c>
      <c r="K138" s="56">
        <v>0.33</v>
      </c>
      <c r="L138" s="4"/>
      <c r="M138" s="4"/>
      <c r="N138" s="4"/>
      <c r="O138" s="4"/>
      <c r="P138" s="4"/>
      <c r="Q138"/>
      <c r="R138"/>
      <c r="S138"/>
      <c r="T138"/>
    </row>
    <row r="139" spans="1:20" ht="15.75">
      <c r="A139" s="85">
        <v>115</v>
      </c>
      <c r="B139" s="59" t="s">
        <v>25</v>
      </c>
      <c r="C139" s="63">
        <v>40</v>
      </c>
      <c r="D139" s="56">
        <v>2.64</v>
      </c>
      <c r="E139" s="56">
        <v>0.48</v>
      </c>
      <c r="F139" s="56">
        <v>13.36</v>
      </c>
      <c r="G139" s="56">
        <v>69.599999999999994</v>
      </c>
      <c r="H139" s="56">
        <v>0.01</v>
      </c>
      <c r="I139" s="56">
        <v>0</v>
      </c>
      <c r="J139" s="56">
        <v>13.98</v>
      </c>
      <c r="K139" s="56">
        <v>3.62</v>
      </c>
      <c r="L139" s="4"/>
      <c r="M139" s="4"/>
      <c r="N139" s="4"/>
      <c r="O139" s="4"/>
      <c r="P139" s="4"/>
      <c r="Q139"/>
      <c r="R139"/>
      <c r="S139"/>
      <c r="T139"/>
    </row>
    <row r="140" spans="1:20" ht="15.75">
      <c r="A140" s="142" t="s">
        <v>26</v>
      </c>
      <c r="B140" s="143"/>
      <c r="C140" s="54">
        <v>710</v>
      </c>
      <c r="D140" s="55">
        <f t="shared" ref="D140:K140" si="5">SUM(D106:D139)</f>
        <v>22.06</v>
      </c>
      <c r="E140" s="55">
        <f t="shared" si="5"/>
        <v>19.689999999999998</v>
      </c>
      <c r="F140" s="55">
        <f t="shared" si="5"/>
        <v>100.72</v>
      </c>
      <c r="G140" s="55">
        <f t="shared" si="5"/>
        <v>636.16</v>
      </c>
      <c r="H140" s="55">
        <f t="shared" si="5"/>
        <v>0.29200000000000004</v>
      </c>
      <c r="I140" s="55">
        <f t="shared" si="5"/>
        <v>15.638000000000002</v>
      </c>
      <c r="J140" s="55">
        <f t="shared" si="5"/>
        <v>116.18</v>
      </c>
      <c r="K140" s="55">
        <f t="shared" si="5"/>
        <v>17.93</v>
      </c>
      <c r="L140" s="4"/>
      <c r="M140" s="4"/>
      <c r="N140" s="4"/>
      <c r="O140" s="4"/>
      <c r="P140" s="4"/>
      <c r="Q140"/>
      <c r="R140"/>
      <c r="S140"/>
      <c r="T140"/>
    </row>
    <row r="141" spans="1:20" ht="15.75">
      <c r="A141" s="131" t="s">
        <v>27</v>
      </c>
      <c r="B141" s="132"/>
      <c r="C141" s="132"/>
      <c r="D141" s="132"/>
      <c r="E141" s="132"/>
      <c r="F141" s="132"/>
      <c r="G141" s="132"/>
      <c r="H141" s="132"/>
      <c r="I141" s="132"/>
      <c r="J141" s="132"/>
      <c r="K141" s="133"/>
      <c r="L141" s="16"/>
      <c r="M141" s="16"/>
      <c r="N141" s="16"/>
      <c r="O141" s="16"/>
      <c r="P141" s="16"/>
      <c r="Q141"/>
      <c r="R141"/>
      <c r="S141"/>
      <c r="T141"/>
    </row>
    <row r="142" spans="1:20" ht="15.75">
      <c r="A142" s="112">
        <v>583</v>
      </c>
      <c r="B142" s="30" t="s">
        <v>28</v>
      </c>
      <c r="C142" s="101">
        <v>60</v>
      </c>
      <c r="D142" s="47">
        <v>4.37</v>
      </c>
      <c r="E142" s="48">
        <v>7.07</v>
      </c>
      <c r="F142" s="47">
        <v>36.799999999999997</v>
      </c>
      <c r="G142" s="48">
        <v>98</v>
      </c>
      <c r="H142" s="47">
        <v>0.04</v>
      </c>
      <c r="I142" s="48">
        <v>4.5</v>
      </c>
      <c r="J142" s="47">
        <v>20.8</v>
      </c>
      <c r="K142" s="49">
        <v>0.5</v>
      </c>
      <c r="L142" s="17"/>
      <c r="M142" s="17"/>
      <c r="N142" s="17"/>
      <c r="O142" s="17"/>
      <c r="P142" s="17"/>
      <c r="Q142"/>
      <c r="R142"/>
      <c r="S142"/>
      <c r="T142"/>
    </row>
    <row r="143" spans="1:20" ht="15.75">
      <c r="A143" s="113"/>
      <c r="B143" s="28" t="s">
        <v>29</v>
      </c>
      <c r="C143" s="102"/>
      <c r="D143" s="32"/>
      <c r="E143" s="33"/>
      <c r="F143" s="32"/>
      <c r="G143" s="33"/>
      <c r="H143" s="32"/>
      <c r="I143" s="33"/>
      <c r="J143" s="32"/>
      <c r="K143" s="34"/>
      <c r="L143" s="4"/>
      <c r="M143" s="4"/>
      <c r="N143" s="4"/>
      <c r="O143" s="4"/>
      <c r="P143" s="4"/>
      <c r="Q143"/>
      <c r="R143"/>
      <c r="S143"/>
      <c r="T143"/>
    </row>
    <row r="144" spans="1:20" ht="15.75">
      <c r="A144" s="113"/>
      <c r="B144" s="28" t="s">
        <v>30</v>
      </c>
      <c r="C144" s="102"/>
      <c r="D144" s="32"/>
      <c r="E144" s="33"/>
      <c r="F144" s="32"/>
      <c r="G144" s="33"/>
      <c r="H144" s="32"/>
      <c r="I144" s="33"/>
      <c r="J144" s="32"/>
      <c r="K144" s="34"/>
      <c r="L144" s="4"/>
      <c r="M144" s="4"/>
      <c r="N144" s="4"/>
      <c r="O144" s="4"/>
      <c r="P144" s="4"/>
      <c r="Q144"/>
      <c r="R144"/>
      <c r="S144"/>
      <c r="T144"/>
    </row>
    <row r="145" spans="1:20" ht="15.75">
      <c r="A145" s="113"/>
      <c r="B145" s="28" t="s">
        <v>31</v>
      </c>
      <c r="C145" s="102"/>
      <c r="D145" s="32"/>
      <c r="E145" s="33"/>
      <c r="F145" s="32"/>
      <c r="G145" s="33"/>
      <c r="H145" s="32"/>
      <c r="I145" s="33"/>
      <c r="J145" s="32"/>
      <c r="K145" s="34"/>
      <c r="L145" s="4"/>
      <c r="M145" s="4"/>
      <c r="N145" s="4"/>
      <c r="O145" s="4"/>
      <c r="P145" s="4"/>
      <c r="Q145"/>
      <c r="R145"/>
      <c r="S145"/>
      <c r="T145"/>
    </row>
    <row r="146" spans="1:20" ht="15.75">
      <c r="A146" s="113"/>
      <c r="B146" s="28" t="s">
        <v>32</v>
      </c>
      <c r="C146" s="102"/>
      <c r="D146" s="32"/>
      <c r="E146" s="33"/>
      <c r="F146" s="32"/>
      <c r="G146" s="33"/>
      <c r="H146" s="32"/>
      <c r="I146" s="33"/>
      <c r="J146" s="32"/>
      <c r="K146" s="34"/>
      <c r="L146" s="4"/>
      <c r="M146" s="4"/>
      <c r="N146" s="4"/>
      <c r="O146" s="4"/>
      <c r="P146" s="4"/>
      <c r="Q146"/>
      <c r="R146"/>
      <c r="S146"/>
      <c r="T146"/>
    </row>
    <row r="147" spans="1:20" ht="15.75">
      <c r="A147" s="113"/>
      <c r="B147" s="28" t="s">
        <v>33</v>
      </c>
      <c r="C147" s="102"/>
      <c r="D147" s="32"/>
      <c r="E147" s="33"/>
      <c r="F147" s="32"/>
      <c r="G147" s="33"/>
      <c r="H147" s="32"/>
      <c r="I147" s="33"/>
      <c r="J147" s="32"/>
      <c r="K147" s="34"/>
      <c r="L147" s="4"/>
      <c r="M147" s="4"/>
      <c r="N147" s="4"/>
      <c r="O147" s="4"/>
      <c r="P147" s="4"/>
      <c r="Q147"/>
      <c r="R147"/>
      <c r="S147"/>
      <c r="T147"/>
    </row>
    <row r="148" spans="1:20" ht="15.75">
      <c r="A148" s="113"/>
      <c r="B148" s="28" t="s">
        <v>34</v>
      </c>
      <c r="C148" s="102"/>
      <c r="D148" s="32"/>
      <c r="E148" s="33"/>
      <c r="F148" s="32"/>
      <c r="G148" s="33"/>
      <c r="H148" s="32"/>
      <c r="I148" s="33"/>
      <c r="J148" s="32"/>
      <c r="K148" s="34"/>
      <c r="L148" s="4"/>
      <c r="M148" s="4"/>
      <c r="N148" s="4"/>
      <c r="O148" s="4"/>
      <c r="P148" s="4"/>
      <c r="Q148"/>
      <c r="R148"/>
      <c r="S148"/>
      <c r="T148"/>
    </row>
    <row r="149" spans="1:20" ht="15.75">
      <c r="A149" s="113"/>
      <c r="B149" s="28" t="s">
        <v>35</v>
      </c>
      <c r="C149" s="102"/>
      <c r="D149" s="32"/>
      <c r="E149" s="33"/>
      <c r="F149" s="32"/>
      <c r="G149" s="33"/>
      <c r="H149" s="32"/>
      <c r="I149" s="33"/>
      <c r="J149" s="32"/>
      <c r="K149" s="34"/>
      <c r="L149" s="4"/>
      <c r="M149" s="4"/>
      <c r="N149" s="4"/>
      <c r="O149" s="4"/>
      <c r="P149" s="4"/>
      <c r="Q149"/>
      <c r="R149"/>
      <c r="S149"/>
      <c r="T149"/>
    </row>
    <row r="150" spans="1:20" ht="15.75">
      <c r="A150" s="113"/>
      <c r="B150" s="28" t="s">
        <v>36</v>
      </c>
      <c r="C150" s="102"/>
      <c r="D150" s="32"/>
      <c r="E150" s="33"/>
      <c r="F150" s="32"/>
      <c r="G150" s="33"/>
      <c r="H150" s="32"/>
      <c r="I150" s="33"/>
      <c r="J150" s="32"/>
      <c r="K150" s="34"/>
      <c r="L150" s="4"/>
      <c r="M150" s="4"/>
      <c r="N150" s="4"/>
      <c r="O150" s="4"/>
      <c r="P150" s="4"/>
      <c r="Q150"/>
      <c r="R150"/>
      <c r="S150"/>
      <c r="T150"/>
    </row>
    <row r="151" spans="1:20" ht="15.75">
      <c r="A151" s="113"/>
      <c r="B151" s="28" t="s">
        <v>37</v>
      </c>
      <c r="C151" s="102"/>
      <c r="D151" s="32"/>
      <c r="E151" s="33"/>
      <c r="F151" s="32"/>
      <c r="G151" s="33"/>
      <c r="H151" s="32"/>
      <c r="I151" s="33"/>
      <c r="J151" s="32"/>
      <c r="K151" s="34"/>
      <c r="L151" s="4"/>
      <c r="M151" s="4"/>
      <c r="N151" s="4"/>
      <c r="O151" s="4"/>
      <c r="P151" s="4"/>
      <c r="Q151"/>
      <c r="R151"/>
      <c r="S151"/>
      <c r="T151"/>
    </row>
    <row r="152" spans="1:20" ht="15.75">
      <c r="A152" s="114"/>
      <c r="B152" s="28" t="s">
        <v>38</v>
      </c>
      <c r="C152" s="102"/>
      <c r="D152" s="32"/>
      <c r="E152" s="33"/>
      <c r="F152" s="32"/>
      <c r="G152" s="33"/>
      <c r="H152" s="32"/>
      <c r="I152" s="33"/>
      <c r="J152" s="32"/>
      <c r="K152" s="34"/>
      <c r="L152" s="4"/>
      <c r="M152" s="4"/>
      <c r="N152" s="4"/>
      <c r="O152" s="4"/>
      <c r="P152" s="4"/>
      <c r="Q152"/>
      <c r="R152"/>
      <c r="S152"/>
      <c r="T152"/>
    </row>
    <row r="153" spans="1:20" ht="15.75">
      <c r="A153" s="118">
        <v>516</v>
      </c>
      <c r="B153" s="19" t="s">
        <v>58</v>
      </c>
      <c r="C153" s="90">
        <v>180</v>
      </c>
      <c r="D153" s="20">
        <v>1.26</v>
      </c>
      <c r="E153" s="21">
        <v>0</v>
      </c>
      <c r="F153" s="20">
        <v>26.1</v>
      </c>
      <c r="G153" s="21">
        <v>109.8</v>
      </c>
      <c r="H153" s="20">
        <v>0</v>
      </c>
      <c r="I153" s="21">
        <v>0</v>
      </c>
      <c r="J153" s="20">
        <v>0.9</v>
      </c>
      <c r="K153" s="21">
        <v>0.09</v>
      </c>
      <c r="L153" s="4"/>
      <c r="M153" s="4"/>
      <c r="N153" s="4"/>
      <c r="O153" s="4"/>
      <c r="P153" s="4"/>
      <c r="Q153"/>
      <c r="R153"/>
      <c r="S153"/>
      <c r="T153"/>
    </row>
    <row r="154" spans="1:20" ht="15.75">
      <c r="A154" s="115"/>
      <c r="B154" s="22" t="s">
        <v>119</v>
      </c>
      <c r="C154" s="84"/>
      <c r="D154" s="32"/>
      <c r="E154" s="32"/>
      <c r="F154" s="32"/>
      <c r="G154" s="32"/>
      <c r="H154" s="32"/>
      <c r="I154" s="32"/>
      <c r="J154" s="32"/>
      <c r="K154" s="34"/>
      <c r="L154"/>
      <c r="M154"/>
      <c r="N154"/>
      <c r="O154"/>
      <c r="P154"/>
      <c r="Q154"/>
      <c r="R154"/>
      <c r="S154"/>
      <c r="T154"/>
    </row>
    <row r="155" spans="1:20" ht="15.75" customHeight="1">
      <c r="A155" s="115"/>
      <c r="B155" s="22" t="s">
        <v>120</v>
      </c>
      <c r="C155" s="84"/>
      <c r="D155" s="32"/>
      <c r="E155" s="32"/>
      <c r="F155" s="32"/>
      <c r="G155" s="32"/>
      <c r="H155" s="32"/>
      <c r="I155" s="32"/>
      <c r="J155" s="32"/>
      <c r="K155" s="34"/>
      <c r="L155"/>
      <c r="M155"/>
      <c r="N155"/>
      <c r="O155"/>
      <c r="P155"/>
      <c r="Q155"/>
      <c r="R155"/>
      <c r="S155"/>
      <c r="T155"/>
    </row>
    <row r="156" spans="1:20" ht="15.75">
      <c r="A156" s="119"/>
      <c r="B156" s="25" t="s">
        <v>121</v>
      </c>
      <c r="C156" s="106"/>
      <c r="D156" s="50"/>
      <c r="E156" s="50"/>
      <c r="F156" s="50"/>
      <c r="G156" s="50"/>
      <c r="H156" s="50"/>
      <c r="I156" s="50"/>
      <c r="J156" s="50"/>
      <c r="K156" s="52"/>
      <c r="L156"/>
      <c r="M156"/>
      <c r="N156"/>
      <c r="O156"/>
      <c r="P156"/>
      <c r="Q156"/>
      <c r="R156"/>
      <c r="S156"/>
      <c r="T156"/>
    </row>
    <row r="157" spans="1:20" ht="15.75">
      <c r="A157" s="128" t="s">
        <v>39</v>
      </c>
      <c r="B157" s="128"/>
      <c r="C157" s="5">
        <f>SUM(C142:C156)</f>
        <v>240</v>
      </c>
      <c r="D157" s="6">
        <f t="shared" ref="D157:K157" si="6">SUM(D142:D156)</f>
        <v>5.63</v>
      </c>
      <c r="E157" s="6">
        <f t="shared" si="6"/>
        <v>7.07</v>
      </c>
      <c r="F157" s="6">
        <f t="shared" si="6"/>
        <v>62.9</v>
      </c>
      <c r="G157" s="6">
        <f t="shared" si="6"/>
        <v>207.8</v>
      </c>
      <c r="H157" s="6">
        <f t="shared" si="6"/>
        <v>0.04</v>
      </c>
      <c r="I157" s="6">
        <f t="shared" si="6"/>
        <v>4.5</v>
      </c>
      <c r="J157" s="6">
        <f t="shared" si="6"/>
        <v>21.7</v>
      </c>
      <c r="K157" s="6">
        <f t="shared" si="6"/>
        <v>0.59</v>
      </c>
      <c r="L157"/>
      <c r="M157"/>
      <c r="N157"/>
      <c r="O157"/>
      <c r="P157"/>
      <c r="Q157"/>
      <c r="R157"/>
      <c r="S157"/>
      <c r="T157"/>
    </row>
    <row r="158" spans="1:20" ht="15.75">
      <c r="A158" s="128" t="s">
        <v>40</v>
      </c>
      <c r="B158" s="128"/>
      <c r="C158" s="9">
        <f t="shared" ref="C158:K158" si="7">SUM(C102+C104+C140+C157)</f>
        <v>1564</v>
      </c>
      <c r="D158" s="10">
        <f t="shared" si="7"/>
        <v>44.300000000000004</v>
      </c>
      <c r="E158" s="10">
        <f t="shared" si="7"/>
        <v>42.669999999999995</v>
      </c>
      <c r="F158" s="10">
        <f t="shared" si="7"/>
        <v>249.03</v>
      </c>
      <c r="G158" s="10">
        <f t="shared" si="7"/>
        <v>1456.5399999999997</v>
      </c>
      <c r="H158" s="10">
        <f t="shared" si="7"/>
        <v>0.60000000000000009</v>
      </c>
      <c r="I158" s="10">
        <f t="shared" si="7"/>
        <v>26.398000000000003</v>
      </c>
      <c r="J158" s="10">
        <f t="shared" si="7"/>
        <v>540.44000000000005</v>
      </c>
      <c r="K158" s="10">
        <f t="shared" si="7"/>
        <v>22.97</v>
      </c>
      <c r="L158"/>
      <c r="M158"/>
      <c r="N158"/>
      <c r="O158"/>
      <c r="P158"/>
      <c r="Q158"/>
      <c r="R158"/>
      <c r="S158"/>
      <c r="T158"/>
    </row>
    <row r="159" spans="1:20">
      <c r="L159"/>
      <c r="M159"/>
      <c r="N159"/>
      <c r="O159"/>
      <c r="P159"/>
      <c r="Q159"/>
      <c r="R159"/>
      <c r="S159"/>
      <c r="T159"/>
    </row>
  </sheetData>
  <mergeCells count="54">
    <mergeCell ref="A89:A95"/>
    <mergeCell ref="J86:K86"/>
    <mergeCell ref="G86:G87"/>
    <mergeCell ref="C86:C87"/>
    <mergeCell ref="B86:B87"/>
    <mergeCell ref="A141:K141"/>
    <mergeCell ref="A102:B102"/>
    <mergeCell ref="A103:K103"/>
    <mergeCell ref="A105:K105"/>
    <mergeCell ref="A140:B140"/>
    <mergeCell ref="A113:A120"/>
    <mergeCell ref="A121:A128"/>
    <mergeCell ref="A133:A137"/>
    <mergeCell ref="A106:A112"/>
    <mergeCell ref="A17:A20"/>
    <mergeCell ref="A8:A14"/>
    <mergeCell ref="A153:A156"/>
    <mergeCell ref="A129:A132"/>
    <mergeCell ref="A83:B83"/>
    <mergeCell ref="A84:B84"/>
    <mergeCell ref="A27:A33"/>
    <mergeCell ref="A26:K26"/>
    <mergeCell ref="A61:B61"/>
    <mergeCell ref="A42:A49"/>
    <mergeCell ref="A50:A53"/>
    <mergeCell ref="A62:K62"/>
    <mergeCell ref="A78:B78"/>
    <mergeCell ref="A79:B79"/>
    <mergeCell ref="A82:B82"/>
    <mergeCell ref="D86:F86"/>
    <mergeCell ref="A157:B157"/>
    <mergeCell ref="A158:B158"/>
    <mergeCell ref="A5:A6"/>
    <mergeCell ref="A34:A41"/>
    <mergeCell ref="A54:A58"/>
    <mergeCell ref="A63:A73"/>
    <mergeCell ref="A74:A77"/>
    <mergeCell ref="A86:A87"/>
    <mergeCell ref="A96:A99"/>
    <mergeCell ref="A88:K88"/>
    <mergeCell ref="A142:A152"/>
    <mergeCell ref="H86:I86"/>
    <mergeCell ref="J5:K5"/>
    <mergeCell ref="A7:K7"/>
    <mergeCell ref="A23:B23"/>
    <mergeCell ref="A24:K24"/>
    <mergeCell ref="A1:B1"/>
    <mergeCell ref="A2:B2"/>
    <mergeCell ref="A3:B3"/>
    <mergeCell ref="D5:F5"/>
    <mergeCell ref="H5:I5"/>
    <mergeCell ref="C5:C6"/>
    <mergeCell ref="B5:B6"/>
    <mergeCell ref="G5:G6"/>
  </mergeCells>
  <pageMargins left="0.31496062992126" right="0.31496062992126" top="0.35433070866141703" bottom="0.35433070866141703" header="0.31496062992126" footer="0.31496062992126"/>
  <pageSetup paperSize="9" scale="63" orientation="portrait" r:id="rId1"/>
  <rowBreaks count="1" manualBreakCount="1">
    <brk id="8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1.2</vt:lpstr>
      <vt:lpstr>'1.2'!Область_печати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</dc:creator>
  <cp:lastModifiedBy>1</cp:lastModifiedBy>
  <cp:lastPrinted>2024-02-27T07:02:46Z</cp:lastPrinted>
  <dcterms:created xsi:type="dcterms:W3CDTF">2006-09-16T00:00:00Z</dcterms:created>
  <dcterms:modified xsi:type="dcterms:W3CDTF">2025-02-28T08:29:50Z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296495BCE3704BCE891934B2052DF4F5</vt:lpwstr>
  </property>
  <property fmtid="{D5CDD505-2E9C-101B-9397-08002B2CF9AE}" pid="3" name="KSOProductBuildVer">
    <vt:lpwstr>1049-11.2.0.11537</vt:lpwstr>
  </property>
</Properties>
</file>