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1.3" sheetId="3" r:id="rId1"/>
  </sheets>
  <definedNames>
    <definedName name="_xlnm.Print_Area" localSheetId="0">'1.3'!$A$1:$K$125</definedName>
  </definedNames>
  <calcPr calcId="125725"/>
</workbook>
</file>

<file path=xl/calcChain.xml><?xml version="1.0" encoding="utf-8"?>
<calcChain xmlns="http://schemas.openxmlformats.org/spreadsheetml/2006/main">
  <c r="I63" i="3"/>
  <c r="K123" l="1"/>
  <c r="J123"/>
  <c r="I123"/>
  <c r="H123"/>
  <c r="G123"/>
  <c r="F123"/>
  <c r="E123"/>
  <c r="D123"/>
  <c r="C123"/>
  <c r="K115"/>
  <c r="J115"/>
  <c r="I115"/>
  <c r="H115"/>
  <c r="G115"/>
  <c r="F115"/>
  <c r="E115"/>
  <c r="D115"/>
  <c r="C115"/>
  <c r="K86"/>
  <c r="J86"/>
  <c r="I86"/>
  <c r="H86"/>
  <c r="G86"/>
  <c r="F86"/>
  <c r="E86"/>
  <c r="D86"/>
  <c r="C86"/>
  <c r="K52"/>
  <c r="J52"/>
  <c r="I52"/>
  <c r="H52"/>
  <c r="G52"/>
  <c r="F52"/>
  <c r="E52"/>
  <c r="D52"/>
  <c r="C52"/>
  <c r="K20"/>
  <c r="J20"/>
  <c r="I20"/>
  <c r="H20"/>
  <c r="G20"/>
  <c r="F20"/>
  <c r="E20"/>
  <c r="D20"/>
  <c r="C20"/>
  <c r="C124" l="1"/>
  <c r="E124"/>
  <c r="G124"/>
  <c r="I124"/>
  <c r="K124"/>
  <c r="D124"/>
  <c r="F124"/>
  <c r="H124"/>
  <c r="J124"/>
  <c r="C64"/>
  <c r="E64"/>
  <c r="G64"/>
  <c r="I64"/>
  <c r="K64"/>
  <c r="D64"/>
  <c r="F64"/>
  <c r="H64"/>
  <c r="J64"/>
</calcChain>
</file>

<file path=xl/sharedStrings.xml><?xml version="1.0" encoding="utf-8"?>
<sst xmlns="http://schemas.openxmlformats.org/spreadsheetml/2006/main" count="141" uniqueCount="94">
  <si>
    <t>Неделя: 1-ая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</si>
  <si>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</si>
  <si>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</si>
  <si>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</si>
  <si>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</si>
  <si>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</si>
  <si>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</si>
  <si>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</si>
  <si>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</si>
  <si>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</si>
  <si>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</si>
  <si>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</si>
  <si>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</si>
  <si>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</si>
  <si>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</si>
  <si>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</si>
  <si>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молоко - 90,0</t>
  </si>
  <si>
    <t>Хлеб пшеничный</t>
  </si>
  <si>
    <t>ИТОГО ЗАВТРАК</t>
  </si>
  <si>
    <t>II завтрак</t>
  </si>
  <si>
    <t>Обед</t>
  </si>
  <si>
    <t>сахар - 1,5</t>
  </si>
  <si>
    <t>вода или бульон-120</t>
  </si>
  <si>
    <t>Компот из сухофруктов</t>
  </si>
  <si>
    <t>вода - 142</t>
  </si>
  <si>
    <t>сахар - 11,25</t>
  </si>
  <si>
    <t>Хлеб ржаной</t>
  </si>
  <si>
    <t>ИТОГО ОБЕД</t>
  </si>
  <si>
    <t>Полдник</t>
  </si>
  <si>
    <t>Чай с сахаром</t>
  </si>
  <si>
    <t>ИТОГО ПОЛДНИК</t>
  </si>
  <si>
    <t>ИТОГО ЗА ДЕНЬ</t>
  </si>
  <si>
    <t>Возрастная категория: с 3 до 7 лет</t>
  </si>
  <si>
    <t>Завтрак</t>
  </si>
  <si>
    <t>сахар - 2,0</t>
  </si>
  <si>
    <t>сухофрукты - 22,5</t>
  </si>
  <si>
    <t>вода - 171,0</t>
  </si>
  <si>
    <t>сахар - 13,5</t>
  </si>
  <si>
    <t>масло сл. - 5,0</t>
  </si>
  <si>
    <t>Какао с молоком</t>
  </si>
  <si>
    <t>вода - 99,0</t>
  </si>
  <si>
    <t>морковь - 7,5</t>
  </si>
  <si>
    <t>вода - 112</t>
  </si>
  <si>
    <t>Фрукты</t>
  </si>
  <si>
    <t>сахар - 18,0</t>
  </si>
  <si>
    <t>морковь - 10,0</t>
  </si>
  <si>
    <t>День: 3</t>
  </si>
  <si>
    <t>вода - 82,5</t>
  </si>
  <si>
    <t>Каша рисовая</t>
  </si>
  <si>
    <t>вода или бульон-160</t>
  </si>
  <si>
    <t>сухофрукты - 18,0</t>
  </si>
  <si>
    <t>Свекольник</t>
  </si>
  <si>
    <t>картофель - 35,0</t>
  </si>
  <si>
    <t>лук репчатый - 8,1</t>
  </si>
  <si>
    <t>свекла - 48,0</t>
  </si>
  <si>
    <t>масло сл.- 3,0</t>
  </si>
  <si>
    <t>томат-пюре - 2,0</t>
  </si>
  <si>
    <t>сметана -  1,5</t>
  </si>
  <si>
    <t>картофель - 46,0</t>
  </si>
  <si>
    <t>лук репчатый - 10,8</t>
  </si>
  <si>
    <t>свекла - 64,0</t>
  </si>
  <si>
    <t>масло сл.- 4,0</t>
  </si>
  <si>
    <t>томат-пюре - 2,6</t>
  </si>
  <si>
    <t>сметана -  2,0</t>
  </si>
  <si>
    <t>какао с молоком</t>
  </si>
  <si>
    <t>Масло слив-4,5</t>
  </si>
  <si>
    <t>фрукты</t>
  </si>
  <si>
    <t>Йогурт</t>
  </si>
  <si>
    <t>Кондитерское изделие</t>
  </si>
  <si>
    <t>чай -1</t>
  </si>
  <si>
    <t>Котлеты из говядины</t>
  </si>
  <si>
    <t>говядина - 52,0</t>
  </si>
  <si>
    <t>хлеб пш. - 11,0</t>
  </si>
  <si>
    <t>молоко или вода-14,0</t>
  </si>
  <si>
    <t>масло сл. - 4,2</t>
  </si>
  <si>
    <t>говядина - 61,0</t>
  </si>
  <si>
    <t>хлеб пш. - 13,0</t>
  </si>
  <si>
    <t>молоко или вода-16,0</t>
  </si>
  <si>
    <t>чай -37,5</t>
  </si>
  <si>
    <t>Крупа рисовая-39,27</t>
  </si>
  <si>
    <t>Вода-82,5</t>
  </si>
  <si>
    <t>Крупа рисовая-46,4</t>
  </si>
  <si>
    <t>Вода-97,5</t>
  </si>
  <si>
    <t>Масло слив-5,85</t>
  </si>
  <si>
    <t>молоко - 75</t>
  </si>
  <si>
    <t>вода - 120</t>
  </si>
  <si>
    <t>какао-порошок - 2,7</t>
  </si>
  <si>
    <t>сахар - 15</t>
  </si>
  <si>
    <t xml:space="preserve">Каша ячневая </t>
  </si>
  <si>
    <t>Крупа ячневая - 33,6</t>
  </si>
  <si>
    <t>вода-52</t>
  </si>
  <si>
    <t>сахар - 3,75</t>
  </si>
  <si>
    <t>вода-70</t>
  </si>
  <si>
    <t>какао-порошок - 2,2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</si>
</sst>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2" fontId="0" fillId="0" borderId="0" xfId="0" applyNumberFormat="1"/>
    <xf numFmtId="2" fontId="1" fillId="0" borderId="6" xfId="0" applyNumberFormat="1" applyFont="1" applyBorder="1" applyAlignment="1">
      <alignment horizontal="center" vertical="top"/>
    </xf>
    <xf numFmtId="0" fontId="2" fillId="0" borderId="9" xfId="0" applyFont="1" applyBorder="1"/>
    <xf numFmtId="2" fontId="2" fillId="0" borderId="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2" fontId="2" fillId="0" borderId="15" xfId="0" applyNumberFormat="1" applyFont="1" applyBorder="1" applyAlignment="1">
      <alignment horizontal="center" vertical="top"/>
    </xf>
    <xf numFmtId="2" fontId="2" fillId="0" borderId="13" xfId="0" applyNumberFormat="1" applyFont="1" applyBorder="1" applyAlignment="1">
      <alignment horizontal="center" vertical="top"/>
    </xf>
    <xf numFmtId="0" fontId="7" fillId="0" borderId="0" xfId="0" applyFont="1"/>
    <xf numFmtId="0" fontId="3" fillId="0" borderId="7" xfId="0" applyFont="1" applyBorder="1"/>
    <xf numFmtId="2" fontId="4" fillId="0" borderId="10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/>
    </xf>
    <xf numFmtId="2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5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3" fillId="0" borderId="1" xfId="0" applyFont="1" applyFill="1" applyBorder="1"/>
    <xf numFmtId="2" fontId="4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3" fillId="0" borderId="10" xfId="0" applyFont="1" applyFill="1" applyBorder="1"/>
    <xf numFmtId="0" fontId="3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horizontal="left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/>
    <xf numFmtId="0" fontId="2" fillId="0" borderId="8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2" fontId="7" fillId="0" borderId="0" xfId="0" applyNumberFormat="1" applyFont="1" applyFill="1"/>
    <xf numFmtId="0" fontId="3" fillId="0" borderId="7" xfId="0" applyFont="1" applyFill="1" applyBorder="1" applyAlignment="1">
      <alignment vertical="top"/>
    </xf>
    <xf numFmtId="0" fontId="4" fillId="0" borderId="1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/>
    </xf>
    <xf numFmtId="0" fontId="8" fillId="0" borderId="6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wrapText="1"/>
    </xf>
    <xf numFmtId="0" fontId="2" fillId="0" borderId="9" xfId="0" applyFont="1" applyFill="1" applyBorder="1" applyAlignment="1">
      <alignment vertical="top" wrapText="1"/>
    </xf>
    <xf numFmtId="0" fontId="2" fillId="0" borderId="11" xfId="0" applyFont="1" applyBorder="1"/>
    <xf numFmtId="0" fontId="2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top"/>
    </xf>
    <xf numFmtId="0" fontId="2" fillId="0" borderId="10" xfId="0" applyFont="1" applyFill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1" xfId="0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9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5"/>
  <sheetViews>
    <sheetView tabSelected="1" view="pageBreakPreview" topLeftCell="A48" zoomScale="62" zoomScaleNormal="67" workbookViewId="0">
      <selection activeCell="B80" sqref="B80:K84"/>
    </sheetView>
  </sheetViews>
  <sheetFormatPr defaultColWidth="9" defaultRowHeight="15"/>
  <cols>
    <col min="1" max="1" width="7.85546875" customWidth="1"/>
    <col min="2" max="2" width="40.85546875" customWidth="1"/>
    <col min="3" max="3" width="9.7109375" customWidth="1"/>
    <col min="4" max="6" width="9.140625" style="1"/>
    <col min="7" max="7" width="19.85546875" style="1" customWidth="1"/>
    <col min="8" max="11" width="9.140625" style="1"/>
    <col min="12" max="22" width="9" style="1"/>
  </cols>
  <sheetData>
    <row r="1" spans="1:22" ht="15.75">
      <c r="A1" s="141" t="s">
        <v>46</v>
      </c>
      <c r="B1" s="141"/>
      <c r="C1" s="14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5.75">
      <c r="A2" s="141" t="s">
        <v>0</v>
      </c>
      <c r="B2" s="141"/>
      <c r="C2" s="1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5.75">
      <c r="A3" s="141" t="s">
        <v>1</v>
      </c>
      <c r="B3" s="141"/>
      <c r="C3" s="1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15.75">
      <c r="A4" s="14"/>
      <c r="B4" s="14"/>
      <c r="C4" s="14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32.25" customHeight="1">
      <c r="A5" s="147" t="s">
        <v>2</v>
      </c>
      <c r="B5" s="149" t="s">
        <v>3</v>
      </c>
      <c r="C5" s="147" t="s">
        <v>4</v>
      </c>
      <c r="D5" s="181" t="s">
        <v>5</v>
      </c>
      <c r="E5" s="182"/>
      <c r="F5" s="183"/>
      <c r="G5" s="201" t="s">
        <v>6</v>
      </c>
      <c r="H5" s="181" t="s">
        <v>7</v>
      </c>
      <c r="I5" s="182"/>
      <c r="J5" s="199" t="s">
        <v>8</v>
      </c>
      <c r="K5" s="20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18.75" customHeight="1">
      <c r="A6" s="148"/>
      <c r="B6" s="150"/>
      <c r="C6" s="148"/>
      <c r="D6" s="2" t="s">
        <v>9</v>
      </c>
      <c r="E6" s="2" t="s">
        <v>10</v>
      </c>
      <c r="F6" s="2" t="s">
        <v>11</v>
      </c>
      <c r="G6" s="202"/>
      <c r="H6" s="2" t="s">
        <v>12</v>
      </c>
      <c r="I6" s="2" t="s">
        <v>13</v>
      </c>
      <c r="J6" s="2" t="s">
        <v>14</v>
      </c>
      <c r="K6" s="2" t="s">
        <v>15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>
      <c r="A7" s="192" t="s">
        <v>33</v>
      </c>
      <c r="B7" s="193"/>
      <c r="C7" s="193"/>
      <c r="D7" s="193"/>
      <c r="E7" s="193"/>
      <c r="F7" s="193"/>
      <c r="G7" s="193"/>
      <c r="H7" s="193"/>
      <c r="I7" s="193"/>
      <c r="J7" s="193"/>
      <c r="K7" s="194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ht="15.75">
      <c r="A8" s="162">
        <v>261</v>
      </c>
      <c r="B8" s="102" t="s">
        <v>88</v>
      </c>
      <c r="C8" s="129">
        <v>150</v>
      </c>
      <c r="D8" s="6">
        <v>7.23</v>
      </c>
      <c r="E8" s="5">
        <v>6.67</v>
      </c>
      <c r="F8" s="6">
        <v>39.54</v>
      </c>
      <c r="G8" s="5">
        <v>185.15</v>
      </c>
      <c r="H8" s="6">
        <v>0.12</v>
      </c>
      <c r="I8" s="5">
        <v>1.1000000000000001</v>
      </c>
      <c r="J8" s="6">
        <v>117.6</v>
      </c>
      <c r="K8" s="5">
        <v>0.9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>
      <c r="A9" s="159"/>
      <c r="B9" s="3" t="s">
        <v>89</v>
      </c>
      <c r="C9" s="130"/>
      <c r="D9" s="8"/>
      <c r="E9" s="7"/>
      <c r="F9" s="8"/>
      <c r="G9" s="7"/>
      <c r="H9" s="8"/>
      <c r="I9" s="7"/>
      <c r="J9" s="8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5.75">
      <c r="A10" s="159"/>
      <c r="B10" s="3" t="s">
        <v>84</v>
      </c>
      <c r="C10" s="130"/>
      <c r="D10" s="8"/>
      <c r="E10" s="7"/>
      <c r="F10" s="8"/>
      <c r="G10" s="7"/>
      <c r="H10" s="8"/>
      <c r="I10" s="7"/>
      <c r="J10" s="8"/>
      <c r="K10" s="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>
      <c r="A11" s="159"/>
      <c r="B11" s="3" t="s">
        <v>90</v>
      </c>
      <c r="C11" s="130"/>
      <c r="D11" s="8"/>
      <c r="E11" s="7"/>
      <c r="F11" s="8"/>
      <c r="G11" s="7"/>
      <c r="H11" s="8"/>
      <c r="I11" s="7"/>
      <c r="J11" s="8"/>
      <c r="K11" s="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>
      <c r="A12" s="159"/>
      <c r="B12" s="3" t="s">
        <v>91</v>
      </c>
      <c r="C12" s="130"/>
      <c r="D12" s="8"/>
      <c r="E12" s="7"/>
      <c r="F12" s="8"/>
      <c r="G12" s="7"/>
      <c r="H12" s="8"/>
      <c r="I12" s="7"/>
      <c r="J12" s="8"/>
      <c r="K12" s="7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>
      <c r="A13" s="163"/>
      <c r="B13" s="97" t="s">
        <v>38</v>
      </c>
      <c r="C13" s="131"/>
      <c r="D13" s="10"/>
      <c r="E13" s="9"/>
      <c r="F13" s="10"/>
      <c r="G13" s="9"/>
      <c r="H13" s="10"/>
      <c r="I13" s="9"/>
      <c r="J13" s="10"/>
      <c r="K13" s="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.75">
      <c r="A14" s="186">
        <v>508</v>
      </c>
      <c r="B14" s="26" t="s">
        <v>64</v>
      </c>
      <c r="C14" s="99">
        <v>150</v>
      </c>
      <c r="D14" s="77">
        <v>2.7</v>
      </c>
      <c r="E14" s="77">
        <v>2.4</v>
      </c>
      <c r="F14" s="77">
        <v>18.75</v>
      </c>
      <c r="G14" s="77">
        <v>108</v>
      </c>
      <c r="H14" s="77">
        <v>0.03</v>
      </c>
      <c r="I14" s="77">
        <v>0.97</v>
      </c>
      <c r="J14" s="77">
        <v>93</v>
      </c>
      <c r="K14" s="77">
        <v>0.6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>
      <c r="A15" s="187"/>
      <c r="B15" s="29" t="s">
        <v>93</v>
      </c>
      <c r="C15" s="78"/>
      <c r="D15" s="42"/>
      <c r="E15" s="42"/>
      <c r="F15" s="42"/>
      <c r="G15" s="42"/>
      <c r="H15" s="42"/>
      <c r="I15" s="42"/>
      <c r="J15" s="42"/>
      <c r="K15" s="4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5.75">
      <c r="A16" s="187"/>
      <c r="B16" s="29" t="s">
        <v>84</v>
      </c>
      <c r="C16" s="78"/>
      <c r="D16" s="42"/>
      <c r="E16" s="42"/>
      <c r="F16" s="42"/>
      <c r="G16" s="42"/>
      <c r="H16" s="42"/>
      <c r="I16" s="42"/>
      <c r="J16" s="42"/>
      <c r="K16" s="4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>
      <c r="A17" s="187"/>
      <c r="B17" s="29" t="s">
        <v>87</v>
      </c>
      <c r="C17" s="78"/>
      <c r="D17" s="42"/>
      <c r="E17" s="42"/>
      <c r="F17" s="42"/>
      <c r="G17" s="42"/>
      <c r="H17" s="42"/>
      <c r="I17" s="42"/>
      <c r="J17" s="42"/>
      <c r="K17" s="4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9.5" customHeight="1">
      <c r="A18" s="188"/>
      <c r="B18" s="32" t="s">
        <v>47</v>
      </c>
      <c r="C18" s="79"/>
      <c r="D18" s="52"/>
      <c r="E18" s="52"/>
      <c r="F18" s="52"/>
      <c r="G18" s="52"/>
      <c r="H18" s="52"/>
      <c r="I18" s="52"/>
      <c r="J18" s="52"/>
      <c r="K18" s="52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8" customHeight="1">
      <c r="A19" s="39">
        <v>114</v>
      </c>
      <c r="B19" s="46" t="s">
        <v>17</v>
      </c>
      <c r="C19" s="39">
        <v>40</v>
      </c>
      <c r="D19" s="52">
        <v>3.19</v>
      </c>
      <c r="E19" s="52">
        <v>1.31</v>
      </c>
      <c r="F19" s="52">
        <v>23.91</v>
      </c>
      <c r="G19" s="52">
        <v>115</v>
      </c>
      <c r="H19" s="52">
        <v>0.2</v>
      </c>
      <c r="I19" s="52">
        <v>0</v>
      </c>
      <c r="J19" s="52">
        <v>35.700000000000003</v>
      </c>
      <c r="K19" s="52">
        <v>1.9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.75">
      <c r="A20" s="151" t="s">
        <v>18</v>
      </c>
      <c r="B20" s="152"/>
      <c r="C20" s="75">
        <f t="shared" ref="C20:K20" si="0">SUM(C8:C19)</f>
        <v>340</v>
      </c>
      <c r="D20" s="76">
        <f t="shared" si="0"/>
        <v>13.12</v>
      </c>
      <c r="E20" s="76">
        <f t="shared" si="0"/>
        <v>10.38</v>
      </c>
      <c r="F20" s="76">
        <f t="shared" si="0"/>
        <v>82.2</v>
      </c>
      <c r="G20" s="76">
        <f t="shared" si="0"/>
        <v>408.15</v>
      </c>
      <c r="H20" s="76">
        <f t="shared" si="0"/>
        <v>0.35</v>
      </c>
      <c r="I20" s="76">
        <f t="shared" si="0"/>
        <v>2.0700000000000003</v>
      </c>
      <c r="J20" s="76">
        <f t="shared" si="0"/>
        <v>246.3</v>
      </c>
      <c r="K20" s="76">
        <f t="shared" si="0"/>
        <v>3.4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15.75">
      <c r="A21" s="142" t="s">
        <v>19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9.5" customHeight="1">
      <c r="A22" s="132">
        <v>536</v>
      </c>
      <c r="B22" s="92" t="s">
        <v>67</v>
      </c>
      <c r="C22" s="93">
        <v>150</v>
      </c>
      <c r="D22" s="65">
        <v>7.5</v>
      </c>
      <c r="E22" s="65">
        <v>4.8</v>
      </c>
      <c r="F22" s="65">
        <v>12.75</v>
      </c>
      <c r="G22" s="65">
        <v>130.5</v>
      </c>
      <c r="H22" s="61">
        <v>0.04</v>
      </c>
      <c r="I22" s="61">
        <v>0.9</v>
      </c>
      <c r="J22" s="61">
        <v>178.5</v>
      </c>
      <c r="K22" s="61">
        <v>0.15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15.75">
      <c r="A23" s="142" t="s">
        <v>20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6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5.75">
      <c r="A24" s="153">
        <v>136</v>
      </c>
      <c r="B24" s="95" t="s">
        <v>51</v>
      </c>
      <c r="C24" s="109">
        <v>150</v>
      </c>
      <c r="D24" s="50">
        <v>1.2</v>
      </c>
      <c r="E24" s="49">
        <v>2.6</v>
      </c>
      <c r="F24" s="50">
        <v>7.2</v>
      </c>
      <c r="G24" s="49">
        <v>57</v>
      </c>
      <c r="H24" s="50">
        <v>0.04</v>
      </c>
      <c r="I24" s="49">
        <v>5.5</v>
      </c>
      <c r="J24" s="50">
        <v>22.6</v>
      </c>
      <c r="K24" s="49">
        <v>0.9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>
      <c r="A25" s="154"/>
      <c r="B25" s="29" t="s">
        <v>52</v>
      </c>
      <c r="C25" s="91"/>
      <c r="D25" s="41"/>
      <c r="E25" s="16"/>
      <c r="F25" s="41"/>
      <c r="G25" s="16"/>
      <c r="H25" s="41"/>
      <c r="I25" s="16"/>
      <c r="J25" s="41"/>
      <c r="K25" s="16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>
      <c r="A26" s="154"/>
      <c r="B26" s="29" t="s">
        <v>41</v>
      </c>
      <c r="C26" s="91"/>
      <c r="D26" s="41"/>
      <c r="E26" s="16"/>
      <c r="F26" s="41"/>
      <c r="G26" s="16"/>
      <c r="H26" s="41"/>
      <c r="I26" s="16"/>
      <c r="J26" s="41"/>
      <c r="K26" s="16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>
      <c r="A27" s="154"/>
      <c r="B27" s="29" t="s">
        <v>53</v>
      </c>
      <c r="C27" s="137"/>
      <c r="D27" s="41"/>
      <c r="E27" s="16"/>
      <c r="F27" s="41"/>
      <c r="G27" s="16"/>
      <c r="H27" s="41"/>
      <c r="I27" s="16"/>
      <c r="J27" s="41"/>
      <c r="K27" s="16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>
      <c r="A28" s="154"/>
      <c r="B28" s="29" t="s">
        <v>54</v>
      </c>
      <c r="C28" s="137"/>
      <c r="D28" s="41"/>
      <c r="E28" s="16"/>
      <c r="F28" s="41"/>
      <c r="G28" s="16"/>
      <c r="H28" s="41"/>
      <c r="I28" s="16"/>
      <c r="J28" s="41"/>
      <c r="K28" s="16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>
      <c r="A29" s="154"/>
      <c r="B29" s="29" t="s">
        <v>55</v>
      </c>
      <c r="C29" s="137"/>
      <c r="D29" s="41"/>
      <c r="E29" s="16"/>
      <c r="F29" s="41"/>
      <c r="G29" s="16"/>
      <c r="H29" s="41"/>
      <c r="I29" s="16"/>
      <c r="J29" s="41"/>
      <c r="K29" s="16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>
      <c r="A30" s="154"/>
      <c r="B30" s="96" t="s">
        <v>21</v>
      </c>
      <c r="C30" s="137"/>
      <c r="D30" s="41"/>
      <c r="E30" s="16"/>
      <c r="F30" s="41"/>
      <c r="G30" s="16"/>
      <c r="H30" s="41"/>
      <c r="I30" s="16"/>
      <c r="J30" s="41"/>
      <c r="K30" s="1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>
      <c r="A31" s="154"/>
      <c r="B31" s="29" t="s">
        <v>22</v>
      </c>
      <c r="C31" s="137"/>
      <c r="D31" s="41"/>
      <c r="E31" s="16"/>
      <c r="F31" s="41"/>
      <c r="G31" s="16"/>
      <c r="H31" s="41"/>
      <c r="I31" s="16"/>
      <c r="J31" s="41"/>
      <c r="K31" s="16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>
      <c r="A32" s="154"/>
      <c r="B32" s="29" t="s">
        <v>56</v>
      </c>
      <c r="C32" s="137"/>
      <c r="D32" s="41"/>
      <c r="E32" s="16"/>
      <c r="F32" s="41"/>
      <c r="G32" s="16"/>
      <c r="H32" s="41"/>
      <c r="I32" s="16"/>
      <c r="J32" s="41"/>
      <c r="K32" s="1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>
      <c r="A33" s="154"/>
      <c r="B33" s="32" t="s">
        <v>57</v>
      </c>
      <c r="C33" s="137"/>
      <c r="D33" s="41"/>
      <c r="E33" s="16"/>
      <c r="F33" s="41"/>
      <c r="G33" s="16"/>
      <c r="H33" s="41"/>
      <c r="I33" s="16"/>
      <c r="J33" s="41"/>
      <c r="K33" s="16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20.25" customHeight="1">
      <c r="A34" s="162">
        <v>386</v>
      </c>
      <c r="B34" s="74" t="s">
        <v>70</v>
      </c>
      <c r="C34" s="134">
        <v>60</v>
      </c>
      <c r="D34" s="50">
        <v>10.6</v>
      </c>
      <c r="E34" s="49">
        <v>10.4</v>
      </c>
      <c r="F34" s="50">
        <v>8.5</v>
      </c>
      <c r="G34" s="49">
        <v>171</v>
      </c>
      <c r="H34" s="50">
        <v>0.05</v>
      </c>
      <c r="I34" s="49">
        <v>0</v>
      </c>
      <c r="J34" s="50">
        <v>23.3</v>
      </c>
      <c r="K34" s="49">
        <v>1.7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>
      <c r="A35" s="159"/>
      <c r="B35" s="133" t="s">
        <v>71</v>
      </c>
      <c r="C35" s="135"/>
      <c r="D35" s="43"/>
      <c r="E35" s="42"/>
      <c r="F35" s="43"/>
      <c r="G35" s="42"/>
      <c r="H35" s="43"/>
      <c r="I35" s="42"/>
      <c r="J35" s="43"/>
      <c r="K35" s="4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5.75">
      <c r="A36" s="159"/>
      <c r="B36" s="29" t="s">
        <v>72</v>
      </c>
      <c r="C36" s="135"/>
      <c r="D36" s="43"/>
      <c r="E36" s="42"/>
      <c r="F36" s="43"/>
      <c r="G36" s="42"/>
      <c r="H36" s="43"/>
      <c r="I36" s="42"/>
      <c r="J36" s="43"/>
      <c r="K36" s="4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>
      <c r="A37" s="159"/>
      <c r="B37" s="29" t="s">
        <v>73</v>
      </c>
      <c r="C37" s="135"/>
      <c r="D37" s="43"/>
      <c r="E37" s="42"/>
      <c r="F37" s="43"/>
      <c r="G37" s="42"/>
      <c r="H37" s="43"/>
      <c r="I37" s="42"/>
      <c r="J37" s="43"/>
      <c r="K37" s="4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>
      <c r="A38" s="163"/>
      <c r="B38" s="32" t="s">
        <v>74</v>
      </c>
      <c r="C38" s="136"/>
      <c r="D38" s="53"/>
      <c r="E38" s="52"/>
      <c r="F38" s="53"/>
      <c r="G38" s="52"/>
      <c r="H38" s="53"/>
      <c r="I38" s="52"/>
      <c r="J38" s="53"/>
      <c r="K38" s="5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hidden="1" customHeight="1">
      <c r="A39" s="62"/>
      <c r="B39" s="29"/>
      <c r="C39" s="100"/>
      <c r="D39" s="30"/>
      <c r="E39" s="31"/>
      <c r="F39" s="30"/>
      <c r="G39" s="31"/>
      <c r="H39" s="30"/>
      <c r="I39" s="31"/>
      <c r="J39" s="30"/>
      <c r="K39" s="3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hidden="1" customHeight="1">
      <c r="A40" s="62"/>
      <c r="B40" s="29"/>
      <c r="C40" s="100"/>
      <c r="D40" s="30"/>
      <c r="E40" s="31"/>
      <c r="F40" s="30"/>
      <c r="G40" s="31"/>
      <c r="H40" s="30"/>
      <c r="I40" s="31"/>
      <c r="J40" s="30"/>
      <c r="K40" s="3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hidden="1" customHeight="1">
      <c r="A41" s="63"/>
      <c r="B41" s="29"/>
      <c r="C41" s="100"/>
      <c r="D41" s="30"/>
      <c r="E41" s="31"/>
      <c r="F41" s="30"/>
      <c r="G41" s="31"/>
      <c r="H41" s="30"/>
      <c r="I41" s="31"/>
      <c r="J41" s="30"/>
      <c r="K41" s="3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>
      <c r="A42" s="179">
        <v>246</v>
      </c>
      <c r="B42" s="40" t="s">
        <v>48</v>
      </c>
      <c r="C42" s="138">
        <v>110</v>
      </c>
      <c r="D42" s="109">
        <v>2.71</v>
      </c>
      <c r="E42" s="110">
        <v>4.47</v>
      </c>
      <c r="F42" s="109">
        <v>27.35</v>
      </c>
      <c r="G42" s="109">
        <v>160.6</v>
      </c>
      <c r="H42" s="110">
        <v>2.1999999999999999E-2</v>
      </c>
      <c r="I42" s="110">
        <v>0</v>
      </c>
      <c r="J42" s="110">
        <v>3.63</v>
      </c>
      <c r="K42" s="110">
        <v>0.39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>
      <c r="A43" s="180"/>
      <c r="B43" s="36" t="s">
        <v>79</v>
      </c>
      <c r="C43" s="139"/>
      <c r="D43" s="16"/>
      <c r="E43" s="16"/>
      <c r="F43" s="16"/>
      <c r="G43" s="16"/>
      <c r="H43" s="16"/>
      <c r="I43" s="16"/>
      <c r="J43" s="16"/>
      <c r="K43" s="16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>
      <c r="A44" s="180"/>
      <c r="B44" s="36" t="s">
        <v>80</v>
      </c>
      <c r="C44" s="139"/>
      <c r="D44" s="16"/>
      <c r="E44" s="16"/>
      <c r="F44" s="16"/>
      <c r="G44" s="16"/>
      <c r="H44" s="16"/>
      <c r="I44" s="16"/>
      <c r="J44" s="16"/>
      <c r="K44" s="16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>
      <c r="A45" s="180"/>
      <c r="B45" s="36" t="s">
        <v>65</v>
      </c>
      <c r="C45" s="139"/>
      <c r="D45" s="16"/>
      <c r="E45" s="16"/>
      <c r="F45" s="16"/>
      <c r="G45" s="16"/>
      <c r="H45" s="16"/>
      <c r="I45" s="16"/>
      <c r="J45" s="16"/>
      <c r="K45" s="16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>
      <c r="A46" s="162">
        <v>527</v>
      </c>
      <c r="B46" s="74" t="s">
        <v>23</v>
      </c>
      <c r="C46" s="99">
        <v>150</v>
      </c>
      <c r="D46" s="27">
        <v>0.3</v>
      </c>
      <c r="E46" s="28">
        <v>0</v>
      </c>
      <c r="F46" s="27">
        <v>20.2</v>
      </c>
      <c r="G46" s="28">
        <v>82</v>
      </c>
      <c r="H46" s="27">
        <v>8.0000000000000002E-3</v>
      </c>
      <c r="I46" s="28">
        <v>0.3</v>
      </c>
      <c r="J46" s="27">
        <v>21</v>
      </c>
      <c r="K46" s="28">
        <v>1.1000000000000001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>
      <c r="A47" s="159"/>
      <c r="B47" s="29" t="s">
        <v>50</v>
      </c>
      <c r="C47" s="100"/>
      <c r="D47" s="30"/>
      <c r="E47" s="31"/>
      <c r="F47" s="30"/>
      <c r="G47" s="31"/>
      <c r="H47" s="30"/>
      <c r="I47" s="31"/>
      <c r="J47" s="30"/>
      <c r="K47" s="3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>
      <c r="A48" s="159"/>
      <c r="B48" s="29" t="s">
        <v>24</v>
      </c>
      <c r="C48" s="100"/>
      <c r="D48" s="30"/>
      <c r="E48" s="31"/>
      <c r="F48" s="30"/>
      <c r="G48" s="31"/>
      <c r="H48" s="30"/>
      <c r="I48" s="31"/>
      <c r="J48" s="30"/>
      <c r="K48" s="3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5.75">
      <c r="A49" s="163"/>
      <c r="B49" s="32" t="s">
        <v>25</v>
      </c>
      <c r="C49" s="101"/>
      <c r="D49" s="34"/>
      <c r="E49" s="35"/>
      <c r="F49" s="34"/>
      <c r="G49" s="35"/>
      <c r="H49" s="34"/>
      <c r="I49" s="35"/>
      <c r="J49" s="34"/>
      <c r="K49" s="3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5.75">
      <c r="A50" s="66">
        <v>114</v>
      </c>
      <c r="B50" s="17" t="s">
        <v>17</v>
      </c>
      <c r="C50" s="66">
        <v>25</v>
      </c>
      <c r="D50" s="61">
        <v>13.5</v>
      </c>
      <c r="E50" s="61">
        <v>1.3</v>
      </c>
      <c r="F50" s="61">
        <v>87.5</v>
      </c>
      <c r="G50" s="61">
        <v>59</v>
      </c>
      <c r="H50" s="61">
        <v>0.2</v>
      </c>
      <c r="I50" s="61">
        <v>0</v>
      </c>
      <c r="J50" s="61">
        <v>35.700000000000003</v>
      </c>
      <c r="K50" s="61">
        <v>1.9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9.5" customHeight="1">
      <c r="A51" s="101">
        <v>115</v>
      </c>
      <c r="B51" s="55" t="s">
        <v>26</v>
      </c>
      <c r="C51" s="136">
        <v>35</v>
      </c>
      <c r="D51" s="52">
        <v>2.31</v>
      </c>
      <c r="E51" s="52">
        <v>0.42</v>
      </c>
      <c r="F51" s="52">
        <v>11.6</v>
      </c>
      <c r="G51" s="52">
        <v>60.9</v>
      </c>
      <c r="H51" s="52">
        <v>0.02</v>
      </c>
      <c r="I51" s="52">
        <v>0</v>
      </c>
      <c r="J51" s="52">
        <v>11.18</v>
      </c>
      <c r="K51" s="52">
        <v>2.89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5.75">
      <c r="A52" s="56"/>
      <c r="B52" s="81" t="s">
        <v>27</v>
      </c>
      <c r="C52" s="47">
        <f t="shared" ref="C52:K52" si="1">SUM(C24:C51)</f>
        <v>530</v>
      </c>
      <c r="D52" s="48">
        <f t="shared" si="1"/>
        <v>30.619999999999997</v>
      </c>
      <c r="E52" s="48">
        <f t="shared" si="1"/>
        <v>19.190000000000001</v>
      </c>
      <c r="F52" s="48">
        <f t="shared" si="1"/>
        <v>162.35</v>
      </c>
      <c r="G52" s="48">
        <f t="shared" si="1"/>
        <v>590.5</v>
      </c>
      <c r="H52" s="48">
        <f t="shared" si="1"/>
        <v>0.34</v>
      </c>
      <c r="I52" s="48">
        <f t="shared" si="1"/>
        <v>5.8</v>
      </c>
      <c r="J52" s="48">
        <f t="shared" si="1"/>
        <v>117.41</v>
      </c>
      <c r="K52" s="48">
        <f t="shared" si="1"/>
        <v>8.8800000000000008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ht="15.75">
      <c r="A53" s="195" t="s">
        <v>28</v>
      </c>
      <c r="B53" s="196"/>
      <c r="C53" s="197"/>
      <c r="D53" s="197"/>
      <c r="E53" s="197"/>
      <c r="F53" s="197"/>
      <c r="G53" s="197"/>
      <c r="H53" s="197"/>
      <c r="I53" s="197"/>
      <c r="J53" s="197"/>
      <c r="K53" s="198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ht="15.75">
      <c r="A54" s="66">
        <v>607</v>
      </c>
      <c r="B54" s="140" t="s">
        <v>68</v>
      </c>
      <c r="C54" s="134">
        <v>30</v>
      </c>
      <c r="D54" s="49">
        <v>0.8</v>
      </c>
      <c r="E54" s="49">
        <v>1</v>
      </c>
      <c r="F54" s="49">
        <v>23.2</v>
      </c>
      <c r="G54" s="49">
        <v>105</v>
      </c>
      <c r="H54" s="49">
        <v>8.9999999999999993E-3</v>
      </c>
      <c r="I54" s="49">
        <v>0</v>
      </c>
      <c r="J54" s="49">
        <v>4.8</v>
      </c>
      <c r="K54" s="49">
        <v>0.5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.5" customHeight="1">
      <c r="A55" s="66">
        <v>607</v>
      </c>
      <c r="B55" s="140" t="s">
        <v>68</v>
      </c>
      <c r="C55" s="134">
        <v>30</v>
      </c>
      <c r="D55" s="49">
        <v>0.8</v>
      </c>
      <c r="E55" s="49">
        <v>1</v>
      </c>
      <c r="F55" s="49">
        <v>23.2</v>
      </c>
      <c r="G55" s="49">
        <v>105</v>
      </c>
      <c r="H55" s="49">
        <v>8.9999999999999993E-3</v>
      </c>
      <c r="I55" s="49">
        <v>0</v>
      </c>
      <c r="J55" s="49">
        <v>4.8</v>
      </c>
      <c r="K55" s="49">
        <v>0.5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.75" hidden="1" customHeight="1">
      <c r="A56" s="11">
        <v>607</v>
      </c>
      <c r="B56" s="128" t="s">
        <v>68</v>
      </c>
      <c r="C56" s="106">
        <v>30</v>
      </c>
      <c r="D56" s="5">
        <v>0.8</v>
      </c>
      <c r="E56" s="5">
        <v>1</v>
      </c>
      <c r="F56" s="5">
        <v>23.2</v>
      </c>
      <c r="G56" s="5">
        <v>105</v>
      </c>
      <c r="H56" s="5">
        <v>8.9999999999999993E-3</v>
      </c>
      <c r="I56" s="5">
        <v>0</v>
      </c>
      <c r="J56" s="5">
        <v>4.8</v>
      </c>
      <c r="K56" s="5">
        <v>0.5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5.75" hidden="1" customHeight="1">
      <c r="A57" s="11">
        <v>607</v>
      </c>
      <c r="B57" s="128" t="s">
        <v>68</v>
      </c>
      <c r="C57" s="106">
        <v>30</v>
      </c>
      <c r="D57" s="5">
        <v>0.8</v>
      </c>
      <c r="E57" s="5">
        <v>1</v>
      </c>
      <c r="F57" s="5">
        <v>23.2</v>
      </c>
      <c r="G57" s="5">
        <v>105</v>
      </c>
      <c r="H57" s="5">
        <v>8.9999999999999993E-3</v>
      </c>
      <c r="I57" s="5">
        <v>0</v>
      </c>
      <c r="J57" s="5">
        <v>4.8</v>
      </c>
      <c r="K57" s="5">
        <v>0.5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.75">
      <c r="A58" s="189">
        <v>502</v>
      </c>
      <c r="B58" s="15" t="s">
        <v>29</v>
      </c>
      <c r="C58" s="98">
        <v>150</v>
      </c>
      <c r="D58" s="103">
        <v>7.0000000000000007E-2</v>
      </c>
      <c r="E58" s="112">
        <v>0</v>
      </c>
      <c r="F58" s="98">
        <v>11.2</v>
      </c>
      <c r="G58" s="103">
        <v>45</v>
      </c>
      <c r="H58" s="112">
        <v>0</v>
      </c>
      <c r="I58" s="103">
        <v>0</v>
      </c>
      <c r="J58" s="103">
        <v>3.75</v>
      </c>
      <c r="K58" s="112">
        <v>0.3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5.75">
      <c r="A59" s="190"/>
      <c r="B59" s="3" t="s">
        <v>78</v>
      </c>
      <c r="C59" s="104"/>
      <c r="D59" s="7"/>
      <c r="E59" s="12"/>
      <c r="F59" s="113"/>
      <c r="G59" s="7"/>
      <c r="H59" s="12"/>
      <c r="I59" s="7"/>
      <c r="J59" s="7"/>
      <c r="K59" s="12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7.25" customHeight="1">
      <c r="A60" s="190"/>
      <c r="B60" s="3" t="s">
        <v>25</v>
      </c>
      <c r="C60" s="104"/>
      <c r="D60" s="7"/>
      <c r="E60" s="12"/>
      <c r="F60" s="113"/>
      <c r="G60" s="7"/>
      <c r="H60" s="12"/>
      <c r="I60" s="7"/>
      <c r="J60" s="7"/>
      <c r="K60" s="12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5.75">
      <c r="A61" s="191"/>
      <c r="B61" s="97" t="s">
        <v>42</v>
      </c>
      <c r="C61" s="105"/>
      <c r="D61" s="9"/>
      <c r="E61" s="13"/>
      <c r="F61" s="111"/>
      <c r="G61" s="9"/>
      <c r="H61" s="13"/>
      <c r="I61" s="9"/>
      <c r="J61" s="9"/>
      <c r="K61" s="13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21.75" customHeight="1">
      <c r="A62" s="80">
        <v>118</v>
      </c>
      <c r="B62" s="45" t="s">
        <v>66</v>
      </c>
      <c r="C62" s="33">
        <v>100</v>
      </c>
      <c r="D62" s="80">
        <v>0.4</v>
      </c>
      <c r="E62" s="80">
        <v>0.4</v>
      </c>
      <c r="F62" s="67">
        <v>9.8000000000000007</v>
      </c>
      <c r="G62" s="82">
        <v>47</v>
      </c>
      <c r="H62" s="80">
        <v>0.03</v>
      </c>
      <c r="I62" s="80">
        <v>10</v>
      </c>
      <c r="J62" s="80">
        <v>16</v>
      </c>
      <c r="K62" s="80">
        <v>2.2000000000000002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8" customHeight="1">
      <c r="A63" s="184" t="s">
        <v>30</v>
      </c>
      <c r="B63" s="185"/>
      <c r="C63" s="56">
        <v>280</v>
      </c>
      <c r="D63" s="57">
        <v>1.27</v>
      </c>
      <c r="E63" s="57">
        <v>1.4</v>
      </c>
      <c r="F63" s="57">
        <v>44.2</v>
      </c>
      <c r="G63" s="57">
        <v>197</v>
      </c>
      <c r="H63" s="57">
        <v>0.04</v>
      </c>
      <c r="I63" s="57">
        <f t="shared" ref="I63" si="2">SUM(I54:I62)</f>
        <v>10</v>
      </c>
      <c r="J63" s="57">
        <v>24.55</v>
      </c>
      <c r="K63" s="57">
        <v>3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5.75">
      <c r="A64" s="177" t="s">
        <v>31</v>
      </c>
      <c r="B64" s="178"/>
      <c r="C64" s="83">
        <f t="shared" ref="C64:K64" si="3">SUM(C20+C22+C52+C63)</f>
        <v>1300</v>
      </c>
      <c r="D64" s="84">
        <f t="shared" si="3"/>
        <v>52.51</v>
      </c>
      <c r="E64" s="84">
        <f t="shared" si="3"/>
        <v>35.770000000000003</v>
      </c>
      <c r="F64" s="84">
        <f t="shared" si="3"/>
        <v>301.5</v>
      </c>
      <c r="G64" s="84">
        <f t="shared" si="3"/>
        <v>1326.15</v>
      </c>
      <c r="H64" s="84">
        <f t="shared" si="3"/>
        <v>0.77</v>
      </c>
      <c r="I64" s="84">
        <f t="shared" si="3"/>
        <v>18.77</v>
      </c>
      <c r="J64" s="84">
        <f t="shared" si="3"/>
        <v>566.76</v>
      </c>
      <c r="K64" s="84">
        <f t="shared" si="3"/>
        <v>15.43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15.75">
      <c r="A65" s="85"/>
      <c r="B65" s="85"/>
      <c r="C65" s="86"/>
      <c r="D65" s="87"/>
      <c r="E65" s="87"/>
      <c r="F65" s="87"/>
      <c r="G65" s="87"/>
      <c r="H65" s="87"/>
      <c r="I65" s="87"/>
      <c r="J65" s="87"/>
      <c r="K65" s="87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5.75">
      <c r="A66" s="85"/>
      <c r="B66" s="85"/>
      <c r="C66" s="86"/>
      <c r="D66" s="87"/>
      <c r="E66" s="87"/>
      <c r="F66" s="87"/>
      <c r="G66" s="87"/>
      <c r="H66" s="87"/>
      <c r="I66" s="87"/>
      <c r="J66" s="87"/>
      <c r="K66" s="87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9.5" customHeight="1">
      <c r="A67" s="164" t="s">
        <v>46</v>
      </c>
      <c r="B67" s="164"/>
      <c r="C67" s="88"/>
      <c r="D67" s="89"/>
      <c r="E67" s="89"/>
      <c r="F67" s="89"/>
      <c r="G67" s="89"/>
      <c r="H67" s="89"/>
      <c r="I67" s="89"/>
      <c r="J67" s="89"/>
      <c r="K67" s="89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5.75">
      <c r="A68" s="164" t="s">
        <v>0</v>
      </c>
      <c r="B68" s="164"/>
      <c r="C68" s="88"/>
      <c r="D68" s="89"/>
      <c r="E68" s="89"/>
      <c r="F68" s="89"/>
      <c r="G68" s="89"/>
      <c r="H68" s="89"/>
      <c r="I68" s="89"/>
      <c r="J68" s="89"/>
      <c r="K68" s="8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5.75">
      <c r="A69" s="164" t="s">
        <v>32</v>
      </c>
      <c r="B69" s="164"/>
      <c r="C69" s="88"/>
      <c r="D69" s="89"/>
      <c r="E69" s="89"/>
      <c r="F69" s="89"/>
      <c r="G69" s="89"/>
      <c r="H69" s="89"/>
      <c r="I69" s="89"/>
      <c r="J69" s="89"/>
      <c r="K69" s="8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5.75">
      <c r="A70" s="88"/>
      <c r="B70" s="88"/>
      <c r="C70" s="88"/>
      <c r="D70" s="89"/>
      <c r="E70" s="89"/>
      <c r="F70" s="89"/>
      <c r="G70" s="89"/>
      <c r="H70" s="89"/>
      <c r="I70" s="89"/>
      <c r="J70" s="89"/>
      <c r="K70" s="8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5.75">
      <c r="A71" s="160" t="s">
        <v>2</v>
      </c>
      <c r="B71" s="165" t="s">
        <v>3</v>
      </c>
      <c r="C71" s="160" t="s">
        <v>4</v>
      </c>
      <c r="D71" s="167" t="s">
        <v>5</v>
      </c>
      <c r="E71" s="168"/>
      <c r="F71" s="169"/>
      <c r="G71" s="170" t="s">
        <v>6</v>
      </c>
      <c r="H71" s="167" t="s">
        <v>7</v>
      </c>
      <c r="I71" s="168"/>
      <c r="J71" s="175" t="s">
        <v>8</v>
      </c>
      <c r="K71" s="176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5.75">
      <c r="A72" s="161"/>
      <c r="B72" s="166"/>
      <c r="C72" s="161"/>
      <c r="D72" s="57" t="s">
        <v>9</v>
      </c>
      <c r="E72" s="57" t="s">
        <v>10</v>
      </c>
      <c r="F72" s="57" t="s">
        <v>11</v>
      </c>
      <c r="G72" s="171"/>
      <c r="H72" s="57" t="s">
        <v>12</v>
      </c>
      <c r="I72" s="57" t="s">
        <v>13</v>
      </c>
      <c r="J72" s="57" t="s">
        <v>14</v>
      </c>
      <c r="K72" s="57" t="s">
        <v>15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5.75">
      <c r="A73" s="195" t="s">
        <v>33</v>
      </c>
      <c r="B73" s="196"/>
      <c r="C73" s="196"/>
      <c r="D73" s="196"/>
      <c r="E73" s="196"/>
      <c r="F73" s="196"/>
      <c r="G73" s="196"/>
      <c r="H73" s="196"/>
      <c r="I73" s="196"/>
      <c r="J73" s="196"/>
      <c r="K73" s="203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15.75">
      <c r="A74" s="162">
        <v>261</v>
      </c>
      <c r="B74" s="102" t="s">
        <v>88</v>
      </c>
      <c r="C74" s="129">
        <v>200</v>
      </c>
      <c r="D74" s="6">
        <v>7.22</v>
      </c>
      <c r="E74" s="5">
        <v>6.67</v>
      </c>
      <c r="F74" s="6">
        <v>39.54</v>
      </c>
      <c r="G74" s="5">
        <v>246.87</v>
      </c>
      <c r="H74" s="6">
        <v>0.16</v>
      </c>
      <c r="I74" s="5">
        <v>1.4</v>
      </c>
      <c r="J74" s="6">
        <v>156.80000000000001</v>
      </c>
      <c r="K74" s="5">
        <v>1.2</v>
      </c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ht="15.75">
      <c r="A75" s="159"/>
      <c r="B75" s="3" t="s">
        <v>89</v>
      </c>
      <c r="C75" s="130"/>
      <c r="D75" s="8"/>
      <c r="E75" s="7"/>
      <c r="F75" s="8"/>
      <c r="G75" s="7"/>
      <c r="H75" s="8"/>
      <c r="I75" s="7"/>
      <c r="J75" s="8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5.75">
      <c r="A76" s="159"/>
      <c r="B76" s="3" t="s">
        <v>84</v>
      </c>
      <c r="C76" s="130"/>
      <c r="D76" s="8"/>
      <c r="E76" s="7"/>
      <c r="F76" s="8"/>
      <c r="G76" s="7"/>
      <c r="H76" s="8"/>
      <c r="I76" s="7"/>
      <c r="J76" s="8"/>
      <c r="K76" s="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5.75">
      <c r="A77" s="159"/>
      <c r="B77" s="3" t="s">
        <v>92</v>
      </c>
      <c r="C77" s="130"/>
      <c r="D77" s="8"/>
      <c r="E77" s="7"/>
      <c r="F77" s="8"/>
      <c r="G77" s="7"/>
      <c r="H77" s="8"/>
      <c r="I77" s="7"/>
      <c r="J77" s="8"/>
      <c r="K77" s="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5.75">
      <c r="A78" s="159"/>
      <c r="B78" s="3" t="s">
        <v>91</v>
      </c>
      <c r="C78" s="130"/>
      <c r="D78" s="8"/>
      <c r="E78" s="7"/>
      <c r="F78" s="8"/>
      <c r="G78" s="7"/>
      <c r="H78" s="8"/>
      <c r="I78" s="7"/>
      <c r="J78" s="8"/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7.25" customHeight="1">
      <c r="A79" s="163"/>
      <c r="B79" s="97" t="s">
        <v>38</v>
      </c>
      <c r="C79" s="131"/>
      <c r="D79" s="10"/>
      <c r="E79" s="9"/>
      <c r="F79" s="10"/>
      <c r="G79" s="9"/>
      <c r="H79" s="10"/>
      <c r="I79" s="9"/>
      <c r="J79" s="10"/>
      <c r="K79" s="9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20.25" customHeight="1">
      <c r="A80" s="155">
        <v>508</v>
      </c>
      <c r="B80" s="90" t="s">
        <v>39</v>
      </c>
      <c r="C80" s="38">
        <v>180</v>
      </c>
      <c r="D80" s="50">
        <v>2.7</v>
      </c>
      <c r="E80" s="49">
        <v>2.5</v>
      </c>
      <c r="F80" s="50">
        <v>18.7</v>
      </c>
      <c r="G80" s="49">
        <v>129</v>
      </c>
      <c r="H80" s="50">
        <v>0.03</v>
      </c>
      <c r="I80" s="49">
        <v>1</v>
      </c>
      <c r="J80" s="50">
        <v>93</v>
      </c>
      <c r="K80" s="49">
        <v>0.6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8.75" customHeight="1">
      <c r="A81" s="156"/>
      <c r="B81" s="29" t="s">
        <v>86</v>
      </c>
      <c r="C81" s="37"/>
      <c r="D81" s="43"/>
      <c r="E81" s="42"/>
      <c r="F81" s="43"/>
      <c r="G81" s="42"/>
      <c r="H81" s="43"/>
      <c r="I81" s="42"/>
      <c r="J81" s="43"/>
      <c r="K81" s="42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15" customHeight="1">
      <c r="A82" s="156"/>
      <c r="B82" s="29" t="s">
        <v>16</v>
      </c>
      <c r="C82" s="37"/>
      <c r="D82" s="43"/>
      <c r="E82" s="42"/>
      <c r="F82" s="43"/>
      <c r="G82" s="42"/>
      <c r="H82" s="43"/>
      <c r="I82" s="42"/>
      <c r="J82" s="43"/>
      <c r="K82" s="42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8.75" customHeight="1">
      <c r="A83" s="156"/>
      <c r="B83" s="29" t="s">
        <v>44</v>
      </c>
      <c r="C83" s="37"/>
      <c r="D83" s="43"/>
      <c r="E83" s="42"/>
      <c r="F83" s="43"/>
      <c r="G83" s="42"/>
      <c r="H83" s="43"/>
      <c r="I83" s="42"/>
      <c r="J83" s="43"/>
      <c r="K83" s="42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5" customHeight="1">
      <c r="A84" s="157"/>
      <c r="B84" s="32" t="s">
        <v>40</v>
      </c>
      <c r="C84" s="39"/>
      <c r="D84" s="53"/>
      <c r="E84" s="52"/>
      <c r="F84" s="53"/>
      <c r="G84" s="52"/>
      <c r="H84" s="53"/>
      <c r="I84" s="52"/>
      <c r="J84" s="53"/>
      <c r="K84" s="52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5" customHeight="1">
      <c r="A85" s="39">
        <v>114</v>
      </c>
      <c r="B85" s="46" t="s">
        <v>17</v>
      </c>
      <c r="C85" s="39">
        <v>40</v>
      </c>
      <c r="D85" s="52">
        <v>3.19</v>
      </c>
      <c r="E85" s="52">
        <v>1.31</v>
      </c>
      <c r="F85" s="52">
        <v>23.91</v>
      </c>
      <c r="G85" s="52">
        <v>115</v>
      </c>
      <c r="H85" s="61">
        <v>0.2</v>
      </c>
      <c r="I85" s="61">
        <v>0</v>
      </c>
      <c r="J85" s="61">
        <v>35.700000000000003</v>
      </c>
      <c r="K85" s="61">
        <v>1.9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18" customHeight="1">
      <c r="A86" s="184" t="s">
        <v>18</v>
      </c>
      <c r="B86" s="185"/>
      <c r="C86" s="56">
        <f t="shared" ref="C86:K86" si="4">SUM(C74:C85)</f>
        <v>420</v>
      </c>
      <c r="D86" s="57">
        <f t="shared" si="4"/>
        <v>13.11</v>
      </c>
      <c r="E86" s="57">
        <f t="shared" si="4"/>
        <v>10.48</v>
      </c>
      <c r="F86" s="57">
        <f t="shared" si="4"/>
        <v>82.149999999999991</v>
      </c>
      <c r="G86" s="57">
        <f t="shared" si="4"/>
        <v>490.87</v>
      </c>
      <c r="H86" s="57">
        <f t="shared" si="4"/>
        <v>0.39</v>
      </c>
      <c r="I86" s="57">
        <f t="shared" si="4"/>
        <v>2.4</v>
      </c>
      <c r="J86" s="57">
        <f t="shared" si="4"/>
        <v>285.5</v>
      </c>
      <c r="K86" s="57">
        <f t="shared" si="4"/>
        <v>3.6999999999999997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5.75">
      <c r="A87" s="195" t="s">
        <v>19</v>
      </c>
      <c r="B87" s="196"/>
      <c r="C87" s="196"/>
      <c r="D87" s="196"/>
      <c r="E87" s="196"/>
      <c r="F87" s="196"/>
      <c r="G87" s="196"/>
      <c r="H87" s="196"/>
      <c r="I87" s="196"/>
      <c r="J87" s="196"/>
      <c r="K87" s="203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15.75">
      <c r="A88" s="132">
        <v>536</v>
      </c>
      <c r="B88" s="92" t="s">
        <v>67</v>
      </c>
      <c r="C88" s="94">
        <v>180</v>
      </c>
      <c r="D88" s="65">
        <v>9</v>
      </c>
      <c r="E88" s="65">
        <v>5.76</v>
      </c>
      <c r="F88" s="65">
        <v>15.3</v>
      </c>
      <c r="G88" s="65">
        <v>156.6</v>
      </c>
      <c r="H88" s="61">
        <v>0.05</v>
      </c>
      <c r="I88" s="61">
        <v>1.08</v>
      </c>
      <c r="J88" s="61">
        <v>214.2</v>
      </c>
      <c r="K88" s="61">
        <v>0.18</v>
      </c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8" customHeight="1">
      <c r="A89" s="195" t="s">
        <v>20</v>
      </c>
      <c r="B89" s="196"/>
      <c r="C89" s="196"/>
      <c r="D89" s="196"/>
      <c r="E89" s="196"/>
      <c r="F89" s="196"/>
      <c r="G89" s="196"/>
      <c r="H89" s="196"/>
      <c r="I89" s="196"/>
      <c r="J89" s="196"/>
      <c r="K89" s="203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5.75">
      <c r="A90" s="153">
        <v>136</v>
      </c>
      <c r="B90" s="58" t="s">
        <v>51</v>
      </c>
      <c r="C90" s="73">
        <v>200</v>
      </c>
      <c r="D90" s="49">
        <v>1.7</v>
      </c>
      <c r="E90" s="50">
        <v>3.5</v>
      </c>
      <c r="F90" s="49">
        <v>9.6</v>
      </c>
      <c r="G90" s="50">
        <v>77</v>
      </c>
      <c r="H90" s="49">
        <v>0.05</v>
      </c>
      <c r="I90" s="50">
        <v>7.3</v>
      </c>
      <c r="J90" s="49">
        <v>30.2</v>
      </c>
      <c r="K90" s="51">
        <v>1.2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5.75">
      <c r="A91" s="154"/>
      <c r="B91" s="62" t="s">
        <v>58</v>
      </c>
      <c r="C91" s="59"/>
      <c r="D91" s="42"/>
      <c r="E91" s="43"/>
      <c r="F91" s="42"/>
      <c r="G91" s="43"/>
      <c r="H91" s="42"/>
      <c r="I91" s="43"/>
      <c r="J91" s="42"/>
      <c r="K91" s="44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5.75">
      <c r="A92" s="154"/>
      <c r="B92" s="62" t="s">
        <v>45</v>
      </c>
      <c r="C92" s="59"/>
      <c r="D92" s="42"/>
      <c r="E92" s="43"/>
      <c r="F92" s="42"/>
      <c r="G92" s="43"/>
      <c r="H92" s="42"/>
      <c r="I92" s="43"/>
      <c r="J92" s="42"/>
      <c r="K92" s="44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5.75">
      <c r="A93" s="154"/>
      <c r="B93" s="62" t="s">
        <v>59</v>
      </c>
      <c r="C93" s="59"/>
      <c r="D93" s="42"/>
      <c r="E93" s="43"/>
      <c r="F93" s="42"/>
      <c r="G93" s="43"/>
      <c r="H93" s="42"/>
      <c r="I93" s="43"/>
      <c r="J93" s="42"/>
      <c r="K93" s="44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5.75">
      <c r="A94" s="154"/>
      <c r="B94" s="62" t="s">
        <v>60</v>
      </c>
      <c r="C94" s="59"/>
      <c r="D94" s="42"/>
      <c r="E94" s="43"/>
      <c r="F94" s="42"/>
      <c r="G94" s="43"/>
      <c r="H94" s="42"/>
      <c r="I94" s="43"/>
      <c r="J94" s="42"/>
      <c r="K94" s="44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5.75">
      <c r="A95" s="154"/>
      <c r="B95" s="62" t="s">
        <v>61</v>
      </c>
      <c r="C95" s="59"/>
      <c r="D95" s="42"/>
      <c r="E95" s="43"/>
      <c r="F95" s="42"/>
      <c r="G95" s="43"/>
      <c r="H95" s="42"/>
      <c r="I95" s="43"/>
      <c r="J95" s="42"/>
      <c r="K95" s="44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5.75">
      <c r="A96" s="154"/>
      <c r="B96" s="114" t="s">
        <v>34</v>
      </c>
      <c r="C96" s="59"/>
      <c r="D96" s="42"/>
      <c r="E96" s="43"/>
      <c r="F96" s="42"/>
      <c r="G96" s="43"/>
      <c r="H96" s="42"/>
      <c r="I96" s="43"/>
      <c r="J96" s="42"/>
      <c r="K96" s="44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5" customHeight="1">
      <c r="A97" s="154"/>
      <c r="B97" s="62" t="s">
        <v>49</v>
      </c>
      <c r="C97" s="59"/>
      <c r="D97" s="42"/>
      <c r="E97" s="43"/>
      <c r="F97" s="42"/>
      <c r="G97" s="43"/>
      <c r="H97" s="42"/>
      <c r="I97" s="43"/>
      <c r="J97" s="42"/>
      <c r="K97" s="44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5.75" customHeight="1">
      <c r="A98" s="154"/>
      <c r="B98" s="62" t="s">
        <v>62</v>
      </c>
      <c r="C98" s="59"/>
      <c r="D98" s="42"/>
      <c r="E98" s="43"/>
      <c r="F98" s="42"/>
      <c r="G98" s="43"/>
      <c r="H98" s="42"/>
      <c r="I98" s="43"/>
      <c r="J98" s="42"/>
      <c r="K98" s="44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8" customHeight="1">
      <c r="A99" s="158"/>
      <c r="B99" s="63" t="s">
        <v>63</v>
      </c>
      <c r="C99" s="59"/>
      <c r="D99" s="42"/>
      <c r="E99" s="43"/>
      <c r="F99" s="42"/>
      <c r="G99" s="43"/>
      <c r="H99" s="42"/>
      <c r="I99" s="43"/>
      <c r="J99" s="42"/>
      <c r="K99" s="44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5.75">
      <c r="A100" s="153">
        <v>386</v>
      </c>
      <c r="B100" s="58" t="s">
        <v>70</v>
      </c>
      <c r="C100" s="70">
        <v>70</v>
      </c>
      <c r="D100" s="49">
        <v>12.3</v>
      </c>
      <c r="E100" s="50">
        <v>12.1</v>
      </c>
      <c r="F100" s="49">
        <v>9.9</v>
      </c>
      <c r="G100" s="50">
        <v>199</v>
      </c>
      <c r="H100" s="49">
        <v>0.06</v>
      </c>
      <c r="I100" s="50">
        <v>0</v>
      </c>
      <c r="J100" s="49">
        <v>27.2</v>
      </c>
      <c r="K100" s="51">
        <v>2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5.75">
      <c r="A101" s="154"/>
      <c r="B101" s="62" t="s">
        <v>75</v>
      </c>
      <c r="C101" s="59"/>
      <c r="D101" s="42"/>
      <c r="E101" s="43"/>
      <c r="F101" s="42"/>
      <c r="G101" s="43"/>
      <c r="H101" s="42"/>
      <c r="I101" s="43"/>
      <c r="J101" s="42"/>
      <c r="K101" s="44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5.75">
      <c r="A102" s="154"/>
      <c r="B102" s="62" t="s">
        <v>76</v>
      </c>
      <c r="C102" s="59"/>
      <c r="D102" s="42"/>
      <c r="E102" s="43"/>
      <c r="F102" s="42"/>
      <c r="G102" s="43"/>
      <c r="H102" s="42"/>
      <c r="I102" s="43"/>
      <c r="J102" s="42"/>
      <c r="K102" s="44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5.75">
      <c r="A103" s="154"/>
      <c r="B103" s="62" t="s">
        <v>77</v>
      </c>
      <c r="C103" s="59"/>
      <c r="D103" s="42"/>
      <c r="E103" s="43"/>
      <c r="F103" s="42"/>
      <c r="G103" s="43"/>
      <c r="H103" s="42"/>
      <c r="I103" s="43"/>
      <c r="J103" s="42"/>
      <c r="K103" s="44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5.75">
      <c r="A104" s="158"/>
      <c r="B104" s="63" t="s">
        <v>38</v>
      </c>
      <c r="C104" s="60"/>
      <c r="D104" s="52"/>
      <c r="E104" s="53"/>
      <c r="F104" s="52"/>
      <c r="G104" s="53"/>
      <c r="H104" s="52"/>
      <c r="I104" s="53"/>
      <c r="J104" s="52"/>
      <c r="K104" s="54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5.75">
      <c r="A105" s="179">
        <v>246</v>
      </c>
      <c r="B105" s="40" t="s">
        <v>48</v>
      </c>
      <c r="C105" s="138">
        <v>130</v>
      </c>
      <c r="D105" s="109">
        <v>3.21</v>
      </c>
      <c r="E105" s="110">
        <v>5.29</v>
      </c>
      <c r="F105" s="109">
        <v>32.33</v>
      </c>
      <c r="G105" s="109">
        <v>189.8</v>
      </c>
      <c r="H105" s="110">
        <v>2.5999999999999999E-2</v>
      </c>
      <c r="I105" s="110">
        <v>0</v>
      </c>
      <c r="J105" s="110">
        <v>4.29</v>
      </c>
      <c r="K105" s="110">
        <v>0.46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5.75">
      <c r="A106" s="180"/>
      <c r="B106" s="36" t="s">
        <v>81</v>
      </c>
      <c r="C106" s="139"/>
      <c r="D106" s="16"/>
      <c r="E106" s="16"/>
      <c r="F106" s="16"/>
      <c r="G106" s="16"/>
      <c r="H106" s="16"/>
      <c r="I106" s="16"/>
      <c r="J106" s="16"/>
      <c r="K106" s="1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5.75">
      <c r="A107" s="180"/>
      <c r="B107" s="36" t="s">
        <v>82</v>
      </c>
      <c r="C107" s="139"/>
      <c r="D107" s="16"/>
      <c r="E107" s="16"/>
      <c r="F107" s="16"/>
      <c r="G107" s="16"/>
      <c r="H107" s="16"/>
      <c r="I107" s="16"/>
      <c r="J107" s="16"/>
      <c r="K107" s="1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5.75">
      <c r="A108" s="180"/>
      <c r="B108" s="36" t="s">
        <v>83</v>
      </c>
      <c r="C108" s="139"/>
      <c r="D108" s="16"/>
      <c r="E108" s="16"/>
      <c r="F108" s="16"/>
      <c r="G108" s="16"/>
      <c r="H108" s="16"/>
      <c r="I108" s="16"/>
      <c r="J108" s="16"/>
      <c r="K108" s="1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9.5" customHeight="1">
      <c r="A109" s="162">
        <v>527</v>
      </c>
      <c r="B109" s="74" t="s">
        <v>23</v>
      </c>
      <c r="C109" s="119">
        <v>180</v>
      </c>
      <c r="D109" s="120">
        <v>0.5</v>
      </c>
      <c r="E109" s="121">
        <v>0</v>
      </c>
      <c r="F109" s="120">
        <v>27</v>
      </c>
      <c r="G109" s="121">
        <v>99</v>
      </c>
      <c r="H109" s="120">
        <v>0.01</v>
      </c>
      <c r="I109" s="121">
        <v>0.5</v>
      </c>
      <c r="J109" s="120">
        <v>28</v>
      </c>
      <c r="K109" s="121">
        <v>1.5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9.5" customHeight="1">
      <c r="A110" s="159"/>
      <c r="B110" s="29" t="s">
        <v>35</v>
      </c>
      <c r="C110" s="122"/>
      <c r="D110" s="123"/>
      <c r="E110" s="124"/>
      <c r="F110" s="123"/>
      <c r="G110" s="124"/>
      <c r="H110" s="123"/>
      <c r="I110" s="124"/>
      <c r="J110" s="123"/>
      <c r="K110" s="124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5.75">
      <c r="A111" s="159"/>
      <c r="B111" s="29" t="s">
        <v>36</v>
      </c>
      <c r="C111" s="122"/>
      <c r="D111" s="123"/>
      <c r="E111" s="124"/>
      <c r="F111" s="123"/>
      <c r="G111" s="124"/>
      <c r="H111" s="123"/>
      <c r="I111" s="124"/>
      <c r="J111" s="123"/>
      <c r="K111" s="124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5.75">
      <c r="A112" s="163"/>
      <c r="B112" s="32" t="s">
        <v>37</v>
      </c>
      <c r="C112" s="125"/>
      <c r="D112" s="126"/>
      <c r="E112" s="127"/>
      <c r="F112" s="126"/>
      <c r="G112" s="127"/>
      <c r="H112" s="126"/>
      <c r="I112" s="127"/>
      <c r="J112" s="126"/>
      <c r="K112" s="12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5.75">
      <c r="A113" s="66">
        <v>114</v>
      </c>
      <c r="B113" s="64" t="s">
        <v>17</v>
      </c>
      <c r="C113" s="66">
        <v>40</v>
      </c>
      <c r="D113" s="61">
        <v>3.19</v>
      </c>
      <c r="E113" s="61">
        <v>1.31</v>
      </c>
      <c r="F113" s="61">
        <v>23.91</v>
      </c>
      <c r="G113" s="61">
        <v>115</v>
      </c>
      <c r="H113" s="61">
        <v>0.03</v>
      </c>
      <c r="I113" s="61">
        <v>0</v>
      </c>
      <c r="J113" s="61">
        <v>6</v>
      </c>
      <c r="K113" s="61">
        <v>0.33</v>
      </c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8" customHeight="1">
      <c r="A114" s="80">
        <v>115</v>
      </c>
      <c r="B114" s="64" t="s">
        <v>26</v>
      </c>
      <c r="C114" s="66">
        <v>40</v>
      </c>
      <c r="D114" s="61">
        <v>2.64</v>
      </c>
      <c r="E114" s="61">
        <v>0.48</v>
      </c>
      <c r="F114" s="61">
        <v>13.36</v>
      </c>
      <c r="G114" s="61">
        <v>69.599999999999994</v>
      </c>
      <c r="H114" s="61">
        <v>0.01</v>
      </c>
      <c r="I114" s="61">
        <v>0</v>
      </c>
      <c r="J114" s="61">
        <v>13.98</v>
      </c>
      <c r="K114" s="61">
        <v>3.62</v>
      </c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20.25" customHeight="1">
      <c r="A115" s="184" t="s">
        <v>27</v>
      </c>
      <c r="B115" s="185"/>
      <c r="C115" s="56">
        <f t="shared" ref="C115:K115" si="5">SUM(C90:C114)</f>
        <v>660</v>
      </c>
      <c r="D115" s="57">
        <f t="shared" si="5"/>
        <v>23.540000000000003</v>
      </c>
      <c r="E115" s="57">
        <f t="shared" si="5"/>
        <v>22.68</v>
      </c>
      <c r="F115" s="57">
        <f t="shared" si="5"/>
        <v>116.1</v>
      </c>
      <c r="G115" s="57">
        <f t="shared" si="5"/>
        <v>749.4</v>
      </c>
      <c r="H115" s="57">
        <f t="shared" si="5"/>
        <v>0.18600000000000003</v>
      </c>
      <c r="I115" s="57">
        <f t="shared" si="5"/>
        <v>7.8</v>
      </c>
      <c r="J115" s="57">
        <f t="shared" si="5"/>
        <v>109.67</v>
      </c>
      <c r="K115" s="57">
        <f t="shared" si="5"/>
        <v>9.11</v>
      </c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5.75">
      <c r="A116" s="172" t="s">
        <v>28</v>
      </c>
      <c r="B116" s="173"/>
      <c r="C116" s="173"/>
      <c r="D116" s="173"/>
      <c r="E116" s="173"/>
      <c r="F116" s="173"/>
      <c r="G116" s="173"/>
      <c r="H116" s="173"/>
      <c r="I116" s="173"/>
      <c r="J116" s="173"/>
      <c r="K116" s="174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5.75">
      <c r="A117" s="66">
        <v>607</v>
      </c>
      <c r="B117" s="140" t="s">
        <v>68</v>
      </c>
      <c r="C117" s="134">
        <v>30</v>
      </c>
      <c r="D117" s="49">
        <v>0.8</v>
      </c>
      <c r="E117" s="49">
        <v>1</v>
      </c>
      <c r="F117" s="49">
        <v>23.2</v>
      </c>
      <c r="G117" s="49">
        <v>105</v>
      </c>
      <c r="H117" s="49">
        <v>8.9999999999999993E-3</v>
      </c>
      <c r="I117" s="49">
        <v>0</v>
      </c>
      <c r="J117" s="49">
        <v>4.8</v>
      </c>
      <c r="K117" s="49">
        <v>0.5</v>
      </c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5.75">
      <c r="A118" s="155">
        <v>502</v>
      </c>
      <c r="B118" s="102" t="s">
        <v>29</v>
      </c>
      <c r="C118" s="106">
        <v>180</v>
      </c>
      <c r="D118" s="6">
        <v>7.0000000000000007E-2</v>
      </c>
      <c r="E118" s="5">
        <v>0</v>
      </c>
      <c r="F118" s="6">
        <v>11.2</v>
      </c>
      <c r="G118" s="5">
        <v>54</v>
      </c>
      <c r="H118" s="6">
        <v>0</v>
      </c>
      <c r="I118" s="5">
        <v>0</v>
      </c>
      <c r="J118" s="6">
        <v>3.75</v>
      </c>
      <c r="K118" s="5">
        <v>0.3</v>
      </c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5.75">
      <c r="A119" s="156"/>
      <c r="B119" s="115" t="s">
        <v>69</v>
      </c>
      <c r="C119" s="107"/>
      <c r="D119" s="8"/>
      <c r="E119" s="7"/>
      <c r="F119" s="8"/>
      <c r="G119" s="7"/>
      <c r="H119" s="8"/>
      <c r="I119" s="7"/>
      <c r="J119" s="8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15.75">
      <c r="A120" s="156"/>
      <c r="B120" s="116" t="s">
        <v>37</v>
      </c>
      <c r="C120" s="117"/>
      <c r="D120" s="8"/>
      <c r="E120" s="7"/>
      <c r="F120" s="8"/>
      <c r="G120" s="7"/>
      <c r="H120" s="8"/>
      <c r="I120" s="7"/>
      <c r="J120" s="8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15.75">
      <c r="A121" s="157"/>
      <c r="B121" s="118" t="s">
        <v>85</v>
      </c>
      <c r="C121" s="108"/>
      <c r="D121" s="10"/>
      <c r="E121" s="9"/>
      <c r="F121" s="10"/>
      <c r="G121" s="9"/>
      <c r="H121" s="10"/>
      <c r="I121" s="9"/>
      <c r="J121" s="10"/>
      <c r="K121" s="9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20.25" customHeight="1">
      <c r="A122" s="80">
        <v>118</v>
      </c>
      <c r="B122" s="45" t="s">
        <v>43</v>
      </c>
      <c r="C122" s="80">
        <v>100</v>
      </c>
      <c r="D122" s="80">
        <v>0.4</v>
      </c>
      <c r="E122" s="80">
        <v>0.4</v>
      </c>
      <c r="F122" s="67">
        <v>9.8000000000000007</v>
      </c>
      <c r="G122" s="80">
        <v>47</v>
      </c>
      <c r="H122" s="80">
        <v>0.03</v>
      </c>
      <c r="I122" s="80">
        <v>10</v>
      </c>
      <c r="J122" s="80">
        <v>16</v>
      </c>
      <c r="K122" s="80">
        <v>2.2000000000000002</v>
      </c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5.75">
      <c r="A123" s="184" t="s">
        <v>30</v>
      </c>
      <c r="B123" s="185"/>
      <c r="C123" s="71">
        <f t="shared" ref="C123:K123" si="6">SUM(C117:C122)</f>
        <v>310</v>
      </c>
      <c r="D123" s="72">
        <f t="shared" si="6"/>
        <v>1.27</v>
      </c>
      <c r="E123" s="72">
        <f t="shared" si="6"/>
        <v>1.4</v>
      </c>
      <c r="F123" s="72">
        <f t="shared" si="6"/>
        <v>44.2</v>
      </c>
      <c r="G123" s="72">
        <f t="shared" si="6"/>
        <v>206</v>
      </c>
      <c r="H123" s="72">
        <f t="shared" si="6"/>
        <v>3.9E-2</v>
      </c>
      <c r="I123" s="72">
        <f t="shared" si="6"/>
        <v>10</v>
      </c>
      <c r="J123" s="72">
        <f t="shared" si="6"/>
        <v>24.55</v>
      </c>
      <c r="K123" s="72">
        <f t="shared" si="6"/>
        <v>3</v>
      </c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5.75">
      <c r="A124" s="177" t="s">
        <v>31</v>
      </c>
      <c r="B124" s="178"/>
      <c r="C124" s="83">
        <f t="shared" ref="C124:K124" si="7">SUM(C86+C88+C115+C123)</f>
        <v>1570</v>
      </c>
      <c r="D124" s="84">
        <f t="shared" si="7"/>
        <v>46.920000000000009</v>
      </c>
      <c r="E124" s="84">
        <f t="shared" si="7"/>
        <v>40.32</v>
      </c>
      <c r="F124" s="84">
        <f t="shared" si="7"/>
        <v>257.75</v>
      </c>
      <c r="G124" s="84">
        <f t="shared" si="7"/>
        <v>1602.87</v>
      </c>
      <c r="H124" s="84">
        <f t="shared" si="7"/>
        <v>0.66500000000000004</v>
      </c>
      <c r="I124" s="84">
        <f t="shared" si="7"/>
        <v>21.28</v>
      </c>
      <c r="J124" s="84">
        <f t="shared" si="7"/>
        <v>633.91999999999996</v>
      </c>
      <c r="K124" s="84">
        <f t="shared" si="7"/>
        <v>15.989999999999998</v>
      </c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5.75">
      <c r="A125" s="68"/>
      <c r="B125" s="68"/>
      <c r="C125" s="68"/>
      <c r="D125" s="69"/>
      <c r="E125" s="69"/>
      <c r="F125" s="69"/>
      <c r="G125" s="69"/>
      <c r="H125" s="69"/>
      <c r="I125" s="69"/>
      <c r="J125" s="69"/>
      <c r="K125" s="69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</sheetData>
  <mergeCells count="49">
    <mergeCell ref="C71:C72"/>
    <mergeCell ref="A86:B86"/>
    <mergeCell ref="A87:K87"/>
    <mergeCell ref="A89:K89"/>
    <mergeCell ref="A115:B115"/>
    <mergeCell ref="D71:F71"/>
    <mergeCell ref="H71:I71"/>
    <mergeCell ref="J71:K71"/>
    <mergeCell ref="A73:K73"/>
    <mergeCell ref="A109:A112"/>
    <mergeCell ref="A100:A104"/>
    <mergeCell ref="A105:A108"/>
    <mergeCell ref="A118:A121"/>
    <mergeCell ref="B5:B6"/>
    <mergeCell ref="B71:B72"/>
    <mergeCell ref="A116:K116"/>
    <mergeCell ref="A69:B69"/>
    <mergeCell ref="G71:G72"/>
    <mergeCell ref="J5:K5"/>
    <mergeCell ref="A20:B20"/>
    <mergeCell ref="A21:K21"/>
    <mergeCell ref="A23:K23"/>
    <mergeCell ref="G5:G6"/>
    <mergeCell ref="C5:C6"/>
    <mergeCell ref="A46:A49"/>
    <mergeCell ref="A68:B68"/>
    <mergeCell ref="A67:B67"/>
    <mergeCell ref="A34:A38"/>
    <mergeCell ref="H5:I5"/>
    <mergeCell ref="A123:B123"/>
    <mergeCell ref="A124:B124"/>
    <mergeCell ref="A5:A6"/>
    <mergeCell ref="A8:A13"/>
    <mergeCell ref="A14:A18"/>
    <mergeCell ref="A24:A33"/>
    <mergeCell ref="A58:A61"/>
    <mergeCell ref="A71:A72"/>
    <mergeCell ref="A74:A79"/>
    <mergeCell ref="A80:A84"/>
    <mergeCell ref="A90:A99"/>
    <mergeCell ref="A7:K7"/>
    <mergeCell ref="A64:B64"/>
    <mergeCell ref="A63:B63"/>
    <mergeCell ref="A53:K53"/>
    <mergeCell ref="A42:A45"/>
    <mergeCell ref="A1:B1"/>
    <mergeCell ref="A2:B2"/>
    <mergeCell ref="A3:B3"/>
    <mergeCell ref="D5:F5"/>
  </mergeCells>
  <pageMargins left="0.31496062992126" right="0.31496062992126" top="0.15748031496063" bottom="0.35433070866141703" header="0.31496062992126" footer="0.31496062992126"/>
  <pageSetup paperSize="9" scale="65" orientation="portrait" r:id="rId1"/>
  <rowBreaks count="1" manualBreakCount="1">
    <brk id="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1.3</vt:lpstr>
      <vt:lpstr>'1.3'!Область_печати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