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11655"/>
  </bookViews>
  <sheets>
    <sheet name="2.1" sheetId="8" r:id="rId1"/>
  </sheets>
  <definedNames>
    <definedName name="_xlnm.Print_Area" localSheetId="0">'2.1'!$A$1:$L$95</definedName>
  </definedNames>
  <calcPr calcId="125725"/>
</workbook>
</file>

<file path=xl/calcChain.xml><?xml version="1.0" encoding="utf-8"?>
<calcChain xmlns="http://schemas.openxmlformats.org/spreadsheetml/2006/main">
  <c r="K92" i="8"/>
  <c r="J92"/>
  <c r="I92"/>
  <c r="H92"/>
  <c r="G92"/>
  <c r="F92"/>
  <c r="E92"/>
  <c r="D92"/>
  <c r="C92"/>
  <c r="K87"/>
  <c r="J87"/>
  <c r="I87"/>
  <c r="H87"/>
  <c r="G87"/>
  <c r="F87"/>
  <c r="E87"/>
  <c r="D87"/>
  <c r="C87"/>
  <c r="K66"/>
  <c r="J66"/>
  <c r="I66"/>
  <c r="H66"/>
  <c r="G66"/>
  <c r="F66"/>
  <c r="E66"/>
  <c r="D66"/>
  <c r="C66"/>
  <c r="K45"/>
  <c r="J45"/>
  <c r="I45"/>
  <c r="H45"/>
  <c r="G45"/>
  <c r="F45"/>
  <c r="E45"/>
  <c r="D45"/>
  <c r="C45"/>
  <c r="K40"/>
  <c r="J40"/>
  <c r="I40"/>
  <c r="H40"/>
  <c r="G40"/>
  <c r="F40"/>
  <c r="E40"/>
  <c r="D40"/>
  <c r="C40"/>
  <c r="K19"/>
  <c r="J19"/>
  <c r="I19"/>
  <c r="H19"/>
  <c r="G19"/>
  <c r="F19"/>
  <c r="E19"/>
  <c r="D19"/>
  <c r="C19"/>
  <c r="C93" l="1"/>
  <c r="E93"/>
  <c r="G93"/>
  <c r="I93"/>
  <c r="K93"/>
  <c r="D93"/>
  <c r="F93"/>
  <c r="H93"/>
  <c r="J93"/>
  <c r="C46"/>
  <c r="E46"/>
  <c r="G46"/>
  <c r="I46"/>
  <c r="K46"/>
  <c r="D46"/>
  <c r="F46"/>
  <c r="H46"/>
  <c r="J46"/>
</calcChain>
</file>

<file path=xl/sharedStrings.xml><?xml version="1.0" encoding="utf-8"?>
<sst xmlns="http://schemas.openxmlformats.org/spreadsheetml/2006/main" count="115" uniqueCount="76">
  <si>
    <t>День: 1</t>
  </si>
  <si>
    <t>Возрастная категория: с 1,5 до 3 лет</t>
  </si>
  <si>
    <t>№ рец.</t>
  </si>
  <si>
    <t>Прием пищи, наименование блюд</t>
  </si>
  <si>
    <t>Масса порций</t>
  </si>
  <si>
    <t>Пищевые вещества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</si>
  <si>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</si>
  <si>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</si>
  <si>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</si>
  <si>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</si>
  <si>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</si>
  <si>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</si>
  <si>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</si>
  <si>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</si>
  <si>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Ca</t>
  </si>
  <si>
    <t>Fe</t>
  </si>
  <si>
    <t>Хлеб пшеничный</t>
  </si>
  <si>
    <t>ИТОГО ЗАВТРАК</t>
  </si>
  <si>
    <t>II завтрак</t>
  </si>
  <si>
    <t>Обед</t>
  </si>
  <si>
    <t>сахар - 11,25</t>
  </si>
  <si>
    <t>Хлеб ржаной</t>
  </si>
  <si>
    <t>ИТОГО ОБЕД</t>
  </si>
  <si>
    <t>Полдник</t>
  </si>
  <si>
    <t>ИТОГО ПОЛДНИК</t>
  </si>
  <si>
    <t>ИТОГО ЗА ДЕНЬ</t>
  </si>
  <si>
    <t>Возрастная категория: с 3 до 7 лет</t>
  </si>
  <si>
    <t>Завтрак</t>
  </si>
  <si>
    <t>вода -70,0</t>
  </si>
  <si>
    <t>сахар - 5,0</t>
  </si>
  <si>
    <t>сахар - 13,5</t>
  </si>
  <si>
    <t>Сок</t>
  </si>
  <si>
    <t>Неделя: 2-ая</t>
  </si>
  <si>
    <t>Суп картофельный с макаронными изделиями</t>
  </si>
  <si>
    <t>Макаронные изделия-6</t>
  </si>
  <si>
    <t>Картофель-60</t>
  </si>
  <si>
    <t>Морковь-10</t>
  </si>
  <si>
    <t>Петрушка-2,8</t>
  </si>
  <si>
    <t>Масло сливочное-3</t>
  </si>
  <si>
    <t>Соль-0,5</t>
  </si>
  <si>
    <t>Кефир</t>
  </si>
  <si>
    <t>Макаронные изделия-8</t>
  </si>
  <si>
    <t>Картофель-80</t>
  </si>
  <si>
    <t>Лук репчатый-9,28</t>
  </si>
  <si>
    <t>Каша манная</t>
  </si>
  <si>
    <t>кр.манная - 30,8</t>
  </si>
  <si>
    <t>молоко - 106</t>
  </si>
  <si>
    <t>масло сл. -5,0</t>
  </si>
  <si>
    <t>Каша манная молочная жидкая</t>
  </si>
  <si>
    <t xml:space="preserve">Картофельная запеканка с мясом </t>
  </si>
  <si>
    <t>Пряники</t>
  </si>
  <si>
    <t>яйцо вареное</t>
  </si>
  <si>
    <t>Картофельная запеканка с мясом</t>
  </si>
  <si>
    <t>говядина - 112</t>
  </si>
  <si>
    <t>картофель - 220</t>
  </si>
  <si>
    <t>лук репчатый - 15,6</t>
  </si>
  <si>
    <t>масло сл. - 10,0</t>
  </si>
  <si>
    <t>Йогурт</t>
  </si>
  <si>
    <t>Молоко-79</t>
  </si>
  <si>
    <t>Сахар-3,75</t>
  </si>
  <si>
    <t>Масло слив-3,75</t>
  </si>
  <si>
    <t>Говядина -95,2</t>
  </si>
  <si>
    <t>Картофель -187</t>
  </si>
  <si>
    <t>Масло сливочное-8,5</t>
  </si>
  <si>
    <t>Яйца -1/10</t>
  </si>
  <si>
    <t>яйцо - 1/12</t>
  </si>
  <si>
    <t>лук -13,5</t>
  </si>
  <si>
    <t>Крупа манная-23</t>
  </si>
  <si>
    <t>Чай с лимоном</t>
  </si>
  <si>
    <t>чай -45</t>
  </si>
  <si>
    <t>лимон-7,2</t>
  </si>
  <si>
    <t>вода - 60</t>
  </si>
  <si>
    <t>чай -37,5</t>
  </si>
  <si>
    <t>лимон-6</t>
  </si>
  <si>
    <t>вода - 112,5</t>
  </si>
  <si>
    <t>Лук репчатый-7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</si>
</sst>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2" fontId="1" fillId="0" borderId="6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top"/>
    </xf>
    <xf numFmtId="2" fontId="2" fillId="0" borderId="8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2" fontId="2" fillId="0" borderId="6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2" fontId="1" fillId="0" borderId="5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2" fontId="6" fillId="0" borderId="6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/>
    </xf>
    <xf numFmtId="0" fontId="5" fillId="0" borderId="14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0" fontId="4" fillId="0" borderId="15" xfId="0" applyFont="1" applyFill="1" applyBorder="1"/>
    <xf numFmtId="0" fontId="4" fillId="0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top"/>
    </xf>
    <xf numFmtId="0" fontId="4" fillId="0" borderId="13" xfId="0" applyFont="1" applyFill="1" applyBorder="1"/>
    <xf numFmtId="0" fontId="4" fillId="0" borderId="5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 vertical="top"/>
    </xf>
    <xf numFmtId="2" fontId="2" fillId="0" borderId="0" xfId="0" applyNumberFormat="1" applyFont="1" applyFill="1"/>
    <xf numFmtId="0" fontId="3" fillId="0" borderId="6" xfId="0" applyFont="1" applyFill="1" applyBorder="1" applyAlignment="1">
      <alignment vertical="top"/>
    </xf>
    <xf numFmtId="2" fontId="6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3" fillId="0" borderId="7" xfId="0" applyFont="1" applyFill="1" applyBorder="1"/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/>
    <xf numFmtId="2" fontId="2" fillId="0" borderId="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2" fillId="0" borderId="11" xfId="0" applyFont="1" applyFill="1" applyBorder="1"/>
    <xf numFmtId="0" fontId="2" fillId="0" borderId="10" xfId="0" applyFont="1" applyFill="1" applyBorder="1"/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/>
    <xf numFmtId="2" fontId="4" fillId="0" borderId="0" xfId="0" applyNumberFormat="1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5" xfId="0" applyNumberFormat="1" applyFont="1" applyFill="1" applyBorder="1" applyAlignment="1">
      <alignment horizontal="center" vertical="top"/>
    </xf>
    <xf numFmtId="0" fontId="8" fillId="0" borderId="10" xfId="0" applyFont="1" applyFill="1" applyBorder="1"/>
    <xf numFmtId="2" fontId="2" fillId="0" borderId="1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13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2" fontId="1" fillId="0" borderId="6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2" fontId="2" fillId="0" borderId="6" xfId="0" applyNumberFormat="1" applyFont="1" applyFill="1" applyBorder="1" applyAlignment="1">
      <alignment horizontal="center" vertical="top"/>
    </xf>
    <xf numFmtId="0" fontId="2" fillId="0" borderId="0" xfId="0" applyFont="1" applyFill="1"/>
    <xf numFmtId="0" fontId="3" fillId="0" borderId="6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2" fontId="2" fillId="0" borderId="3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2" fontId="0" fillId="0" borderId="0" xfId="0" applyNumberFormat="1" applyBorder="1"/>
    <xf numFmtId="0" fontId="0" fillId="0" borderId="0" xfId="0" applyBorder="1" applyAlignment="1">
      <alignment vertical="top" wrapText="1"/>
    </xf>
    <xf numFmtId="2" fontId="10" fillId="0" borderId="6" xfId="0" applyNumberFormat="1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2" fontId="1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center" vertical="top"/>
    </xf>
    <xf numFmtId="0" fontId="9" fillId="0" borderId="1" xfId="0" applyFont="1" applyFill="1" applyBorder="1"/>
    <xf numFmtId="2" fontId="2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top"/>
    </xf>
    <xf numFmtId="0" fontId="10" fillId="0" borderId="6" xfId="0" applyNumberFormat="1" applyFont="1" applyFill="1" applyBorder="1" applyAlignment="1">
      <alignment horizontal="center" vertical="top"/>
    </xf>
    <xf numFmtId="2" fontId="4" fillId="0" borderId="14" xfId="0" applyNumberFormat="1" applyFont="1" applyFill="1" applyBorder="1" applyAlignment="1">
      <alignment horizontal="center" vertical="top"/>
    </xf>
    <xf numFmtId="0" fontId="7" fillId="0" borderId="10" xfId="0" applyFont="1" applyFill="1" applyBorder="1"/>
    <xf numFmtId="0" fontId="3" fillId="0" borderId="6" xfId="0" applyFont="1" applyFill="1" applyBorder="1"/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2" fontId="1" fillId="0" borderId="2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2" fontId="1" fillId="0" borderId="2" xfId="0" applyNumberFormat="1" applyFont="1" applyFill="1" applyBorder="1" applyAlignment="1">
      <alignment horizontal="center" vertical="top"/>
    </xf>
    <xf numFmtId="2" fontId="1" fillId="0" borderId="3" xfId="0" applyNumberFormat="1" applyFont="1" applyFill="1" applyBorder="1" applyAlignment="1">
      <alignment horizontal="center" vertical="top"/>
    </xf>
    <xf numFmtId="2" fontId="1" fillId="0" borderId="4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1" fillId="0" borderId="8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3"/>
  <sheetViews>
    <sheetView tabSelected="1" view="pageBreakPreview" zoomScale="60" zoomScaleNormal="55" workbookViewId="0">
      <selection activeCell="A23" sqref="A23:A30"/>
    </sheetView>
  </sheetViews>
  <sheetFormatPr defaultColWidth="9" defaultRowHeight="15"/>
  <cols>
    <col min="1" max="1" width="7.85546875" customWidth="1"/>
    <col min="2" max="2" width="40.7109375" customWidth="1"/>
    <col min="3" max="3" width="10.28515625" customWidth="1"/>
    <col min="4" max="6" width="9.140625" style="1"/>
    <col min="7" max="7" width="18.5703125" style="1" customWidth="1"/>
    <col min="8" max="11" width="9.140625" style="1"/>
    <col min="12" max="24" width="9" style="1"/>
  </cols>
  <sheetData>
    <row r="1" spans="1:24" ht="15.75">
      <c r="A1" s="163" t="s">
        <v>0</v>
      </c>
      <c r="B1" s="163"/>
    </row>
    <row r="2" spans="1:24" ht="15.75">
      <c r="A2" s="163" t="s">
        <v>32</v>
      </c>
      <c r="B2" s="163"/>
    </row>
    <row r="3" spans="1:24" ht="15.75">
      <c r="A3" s="163" t="s">
        <v>1</v>
      </c>
      <c r="B3" s="163"/>
    </row>
    <row r="5" spans="1:24" ht="33.75" customHeight="1">
      <c r="A5" s="147" t="s">
        <v>2</v>
      </c>
      <c r="B5" s="160" t="s">
        <v>3</v>
      </c>
      <c r="C5" s="147" t="s">
        <v>4</v>
      </c>
      <c r="D5" s="154" t="s">
        <v>5</v>
      </c>
      <c r="E5" s="155"/>
      <c r="F5" s="164"/>
      <c r="G5" s="158" t="s">
        <v>6</v>
      </c>
      <c r="H5" s="154" t="s">
        <v>7</v>
      </c>
      <c r="I5" s="155"/>
      <c r="J5" s="149" t="s">
        <v>8</v>
      </c>
      <c r="K5" s="150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5.75">
      <c r="A6" s="148"/>
      <c r="B6" s="161"/>
      <c r="C6" s="148"/>
      <c r="D6" s="3" t="s">
        <v>9</v>
      </c>
      <c r="E6" s="3" t="s">
        <v>10</v>
      </c>
      <c r="F6" s="3" t="s">
        <v>11</v>
      </c>
      <c r="G6" s="159"/>
      <c r="H6" s="3" t="s">
        <v>12</v>
      </c>
      <c r="I6" s="3" t="s">
        <v>13</v>
      </c>
      <c r="J6" s="3" t="s">
        <v>14</v>
      </c>
      <c r="K6" s="3" t="s">
        <v>15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15.75">
      <c r="A7" s="151" t="s">
        <v>27</v>
      </c>
      <c r="B7" s="152"/>
      <c r="C7" s="152"/>
      <c r="D7" s="152"/>
      <c r="E7" s="152"/>
      <c r="F7" s="152"/>
      <c r="G7" s="152"/>
      <c r="H7" s="152"/>
      <c r="I7" s="152"/>
      <c r="J7" s="152"/>
      <c r="K7" s="153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1:24" ht="15.75">
      <c r="A8" s="117">
        <v>268</v>
      </c>
      <c r="B8" s="47" t="s">
        <v>48</v>
      </c>
      <c r="C8" s="97">
        <v>150</v>
      </c>
      <c r="D8" s="39">
        <v>4.5999999999999996</v>
      </c>
      <c r="E8" s="40">
        <v>5.5</v>
      </c>
      <c r="F8" s="39">
        <v>23.1</v>
      </c>
      <c r="G8" s="40">
        <v>161</v>
      </c>
      <c r="H8" s="39">
        <v>5.8000000000000003E-2</v>
      </c>
      <c r="I8" s="40">
        <v>1.03</v>
      </c>
      <c r="J8" s="39">
        <v>99.6</v>
      </c>
      <c r="K8" s="40">
        <v>0.33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>
      <c r="A9" s="118"/>
      <c r="B9" s="45" t="s">
        <v>67</v>
      </c>
      <c r="C9" s="62"/>
      <c r="D9" s="49"/>
      <c r="E9" s="50"/>
      <c r="F9" s="49"/>
      <c r="G9" s="50"/>
      <c r="H9" s="49"/>
      <c r="I9" s="50"/>
      <c r="J9" s="49"/>
      <c r="K9" s="5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>
      <c r="A10" s="118"/>
      <c r="B10" s="45" t="s">
        <v>58</v>
      </c>
      <c r="C10" s="62"/>
      <c r="D10" s="49"/>
      <c r="E10" s="50"/>
      <c r="F10" s="49"/>
      <c r="G10" s="50"/>
      <c r="H10" s="49"/>
      <c r="I10" s="50"/>
      <c r="J10" s="49"/>
      <c r="K10" s="5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>
      <c r="A11" s="118"/>
      <c r="B11" s="45" t="s">
        <v>59</v>
      </c>
      <c r="C11" s="62"/>
      <c r="D11" s="49"/>
      <c r="E11" s="50"/>
      <c r="F11" s="49"/>
      <c r="G11" s="50"/>
      <c r="H11" s="49"/>
      <c r="I11" s="50"/>
      <c r="J11" s="49"/>
      <c r="K11" s="5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>
      <c r="A12" s="118"/>
      <c r="B12" s="45" t="s">
        <v>60</v>
      </c>
      <c r="C12" s="62"/>
      <c r="D12" s="49"/>
      <c r="E12" s="50"/>
      <c r="F12" s="49"/>
      <c r="G12" s="50"/>
      <c r="H12" s="49"/>
      <c r="I12" s="50"/>
      <c r="J12" s="49"/>
      <c r="K12" s="5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>
      <c r="A13" s="119">
        <v>504</v>
      </c>
      <c r="B13" s="38" t="s">
        <v>68</v>
      </c>
      <c r="C13" s="101">
        <v>150</v>
      </c>
      <c r="D13" s="53">
        <v>7.4999999999999997E-2</v>
      </c>
      <c r="E13" s="54">
        <v>0</v>
      </c>
      <c r="F13" s="53">
        <v>11.4</v>
      </c>
      <c r="G13" s="54">
        <v>45.75</v>
      </c>
      <c r="H13" s="53">
        <v>0</v>
      </c>
      <c r="I13" s="54">
        <v>2.1</v>
      </c>
      <c r="J13" s="53">
        <v>10.65</v>
      </c>
      <c r="K13" s="55">
        <v>0.3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15.75">
      <c r="A14" s="120"/>
      <c r="B14" s="41" t="s">
        <v>72</v>
      </c>
      <c r="C14" s="102"/>
      <c r="D14" s="49"/>
      <c r="E14" s="50"/>
      <c r="F14" s="49"/>
      <c r="G14" s="50"/>
      <c r="H14" s="49"/>
      <c r="I14" s="50"/>
      <c r="J14" s="49"/>
      <c r="K14" s="51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15.75">
      <c r="A15" s="120"/>
      <c r="B15" s="41" t="s">
        <v>73</v>
      </c>
      <c r="C15" s="102"/>
      <c r="D15" s="49"/>
      <c r="E15" s="50"/>
      <c r="F15" s="49"/>
      <c r="G15" s="50"/>
      <c r="H15" s="49"/>
      <c r="I15" s="50"/>
      <c r="J15" s="49"/>
      <c r="K15" s="51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15.75">
      <c r="A16" s="120"/>
      <c r="B16" s="41" t="s">
        <v>20</v>
      </c>
      <c r="C16" s="102"/>
      <c r="D16" s="49"/>
      <c r="E16" s="50"/>
      <c r="F16" s="49"/>
      <c r="G16" s="50"/>
      <c r="H16" s="49"/>
      <c r="I16" s="50"/>
      <c r="J16" s="49"/>
      <c r="K16" s="51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15.75">
      <c r="A17" s="121"/>
      <c r="B17" s="44" t="s">
        <v>74</v>
      </c>
      <c r="C17" s="103"/>
      <c r="D17" s="56"/>
      <c r="E17" s="57"/>
      <c r="F17" s="56"/>
      <c r="G17" s="57"/>
      <c r="H17" s="56"/>
      <c r="I17" s="57"/>
      <c r="J17" s="56"/>
      <c r="K17" s="5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5.75">
      <c r="A18" s="74">
        <v>114</v>
      </c>
      <c r="B18" s="65" t="s">
        <v>16</v>
      </c>
      <c r="C18" s="74">
        <v>40</v>
      </c>
      <c r="D18" s="63">
        <v>3.19</v>
      </c>
      <c r="E18" s="63">
        <v>1.31</v>
      </c>
      <c r="F18" s="63">
        <v>23.91</v>
      </c>
      <c r="G18" s="63">
        <v>115</v>
      </c>
      <c r="H18" s="90">
        <v>0.03</v>
      </c>
      <c r="I18" s="99">
        <v>0</v>
      </c>
      <c r="J18" s="90">
        <v>6</v>
      </c>
      <c r="K18" s="90">
        <v>0.33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ht="35.25" customHeight="1">
      <c r="A19" s="129" t="s">
        <v>17</v>
      </c>
      <c r="B19" s="130"/>
      <c r="C19" s="79">
        <f t="shared" ref="C19:K19" si="0">SUM(C8:C18)</f>
        <v>340</v>
      </c>
      <c r="D19" s="80">
        <f t="shared" si="0"/>
        <v>7.8650000000000002</v>
      </c>
      <c r="E19" s="80">
        <f t="shared" si="0"/>
        <v>6.8100000000000005</v>
      </c>
      <c r="F19" s="80">
        <f t="shared" si="0"/>
        <v>58.41</v>
      </c>
      <c r="G19" s="80">
        <f t="shared" si="0"/>
        <v>321.75</v>
      </c>
      <c r="H19" s="80">
        <f t="shared" si="0"/>
        <v>8.7999999999999995E-2</v>
      </c>
      <c r="I19" s="80">
        <f t="shared" si="0"/>
        <v>3.13</v>
      </c>
      <c r="J19" s="80">
        <f t="shared" si="0"/>
        <v>116.25</v>
      </c>
      <c r="K19" s="80">
        <f t="shared" si="0"/>
        <v>0.96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>
      <c r="A20" s="122" t="s">
        <v>18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9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>
      <c r="A21" s="82">
        <v>536</v>
      </c>
      <c r="B21" s="91" t="s">
        <v>57</v>
      </c>
      <c r="C21" s="92">
        <v>150</v>
      </c>
      <c r="D21" s="72">
        <v>5.5</v>
      </c>
      <c r="E21" s="72">
        <v>6.38</v>
      </c>
      <c r="F21" s="72">
        <v>8.18</v>
      </c>
      <c r="G21" s="72">
        <v>92.52</v>
      </c>
      <c r="H21" s="61">
        <v>0</v>
      </c>
      <c r="I21" s="61">
        <v>0</v>
      </c>
      <c r="J21" s="61">
        <v>3.75</v>
      </c>
      <c r="K21" s="61">
        <v>0.3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>
      <c r="A22" s="140" t="s">
        <v>19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7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31.5">
      <c r="A23" s="162">
        <v>152</v>
      </c>
      <c r="B23" s="21" t="s">
        <v>33</v>
      </c>
      <c r="C23" s="22">
        <v>150</v>
      </c>
      <c r="D23" s="23">
        <v>2.2599999999999998</v>
      </c>
      <c r="E23" s="23">
        <v>2.29</v>
      </c>
      <c r="F23" s="23">
        <v>17.41</v>
      </c>
      <c r="G23" s="6">
        <v>85</v>
      </c>
      <c r="H23" s="7">
        <v>7.0000000000000007E-2</v>
      </c>
      <c r="I23" s="6">
        <v>6.6</v>
      </c>
      <c r="J23" s="7">
        <v>9.6999999999999993</v>
      </c>
      <c r="K23" s="6">
        <v>0.6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>
      <c r="A24" s="162"/>
      <c r="B24" s="24" t="s">
        <v>34</v>
      </c>
      <c r="C24" s="25"/>
      <c r="D24" s="26"/>
      <c r="E24" s="26"/>
      <c r="F24" s="26"/>
      <c r="G24" s="26"/>
      <c r="H24" s="4"/>
      <c r="I24" s="5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>
      <c r="A25" s="162"/>
      <c r="B25" s="24" t="s">
        <v>35</v>
      </c>
      <c r="C25" s="25"/>
      <c r="D25" s="26"/>
      <c r="E25" s="26"/>
      <c r="F25" s="26"/>
      <c r="G25" s="26"/>
      <c r="H25" s="4"/>
      <c r="I25" s="5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>
      <c r="A26" s="162"/>
      <c r="B26" s="24" t="s">
        <v>36</v>
      </c>
      <c r="C26" s="25"/>
      <c r="D26" s="26"/>
      <c r="E26" s="26"/>
      <c r="F26" s="26"/>
      <c r="G26" s="26"/>
      <c r="H26" s="4"/>
      <c r="I26" s="5"/>
      <c r="J26" s="4"/>
      <c r="K26" s="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>
      <c r="A27" s="162"/>
      <c r="B27" s="24" t="s">
        <v>37</v>
      </c>
      <c r="C27" s="25"/>
      <c r="D27" s="26"/>
      <c r="E27" s="26"/>
      <c r="F27" s="26"/>
      <c r="G27" s="26"/>
      <c r="H27" s="4"/>
      <c r="I27" s="5"/>
      <c r="J27" s="4"/>
      <c r="K27" s="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>
      <c r="A28" s="162"/>
      <c r="B28" s="24" t="s">
        <v>75</v>
      </c>
      <c r="C28" s="25"/>
      <c r="D28" s="26"/>
      <c r="E28" s="26"/>
      <c r="F28" s="26"/>
      <c r="G28" s="26"/>
      <c r="H28" s="4"/>
      <c r="I28" s="5"/>
      <c r="J28" s="4"/>
      <c r="K28" s="5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15.75">
      <c r="A29" s="162"/>
      <c r="B29" s="24" t="s">
        <v>38</v>
      </c>
      <c r="C29" s="25"/>
      <c r="D29" s="26"/>
      <c r="E29" s="26"/>
      <c r="F29" s="26"/>
      <c r="G29" s="26"/>
      <c r="H29" s="4"/>
      <c r="I29" s="5"/>
      <c r="J29" s="4"/>
      <c r="K29" s="5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15.75">
      <c r="A30" s="162"/>
      <c r="B30" s="27" t="s">
        <v>39</v>
      </c>
      <c r="C30" s="28"/>
      <c r="D30" s="29"/>
      <c r="E30" s="29"/>
      <c r="F30" s="29"/>
      <c r="G30" s="29"/>
      <c r="H30" s="4"/>
      <c r="I30" s="5"/>
      <c r="J30" s="4"/>
      <c r="K30" s="5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18" customHeight="1">
      <c r="A31" s="117">
        <v>382</v>
      </c>
      <c r="B31" s="89" t="s">
        <v>49</v>
      </c>
      <c r="C31" s="88">
        <v>170</v>
      </c>
      <c r="D31" s="23">
        <v>19.8</v>
      </c>
      <c r="E31" s="76">
        <v>19.899999999999999</v>
      </c>
      <c r="F31" s="23">
        <v>16</v>
      </c>
      <c r="G31" s="76">
        <v>323</v>
      </c>
      <c r="H31" s="23">
        <v>0.18</v>
      </c>
      <c r="I31" s="76">
        <v>3.4</v>
      </c>
      <c r="J31" s="23">
        <v>21.2</v>
      </c>
      <c r="K31" s="93">
        <v>2.9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18" customHeight="1">
      <c r="A32" s="118"/>
      <c r="B32" s="52" t="s">
        <v>61</v>
      </c>
      <c r="C32" s="62"/>
      <c r="D32" s="49"/>
      <c r="E32" s="50"/>
      <c r="F32" s="49"/>
      <c r="G32" s="50"/>
      <c r="H32" s="49"/>
      <c r="I32" s="50"/>
      <c r="J32" s="49"/>
      <c r="K32" s="51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17.25" customHeight="1">
      <c r="A33" s="118"/>
      <c r="B33" s="52" t="s">
        <v>62</v>
      </c>
      <c r="C33" s="62"/>
      <c r="D33" s="49"/>
      <c r="E33" s="50"/>
      <c r="F33" s="49"/>
      <c r="G33" s="50"/>
      <c r="H33" s="49"/>
      <c r="I33" s="50"/>
      <c r="J33" s="49"/>
      <c r="K33" s="51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18.75" customHeight="1">
      <c r="A34" s="118"/>
      <c r="B34" s="52" t="s">
        <v>63</v>
      </c>
      <c r="C34" s="62"/>
      <c r="D34" s="49"/>
      <c r="E34" s="50"/>
      <c r="F34" s="49"/>
      <c r="G34" s="50"/>
      <c r="H34" s="49"/>
      <c r="I34" s="50"/>
      <c r="J34" s="49"/>
      <c r="K34" s="51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14.25" customHeight="1">
      <c r="A35" s="118"/>
      <c r="B35" s="52" t="s">
        <v>64</v>
      </c>
      <c r="C35" s="62"/>
      <c r="D35" s="49"/>
      <c r="E35" s="50"/>
      <c r="F35" s="49"/>
      <c r="G35" s="50"/>
      <c r="H35" s="49"/>
      <c r="I35" s="50"/>
      <c r="J35" s="49"/>
      <c r="K35" s="51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" customHeight="1">
      <c r="A36" s="118"/>
      <c r="B36" s="45" t="s">
        <v>66</v>
      </c>
      <c r="C36" s="62"/>
      <c r="D36" s="49"/>
      <c r="E36" s="50"/>
      <c r="F36" s="49"/>
      <c r="G36" s="50"/>
      <c r="H36" s="49"/>
      <c r="I36" s="50"/>
      <c r="J36" s="49"/>
      <c r="K36" s="51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8.75" customHeight="1">
      <c r="A37" s="83">
        <v>537</v>
      </c>
      <c r="B37" s="31" t="s">
        <v>31</v>
      </c>
      <c r="C37" s="74">
        <v>150</v>
      </c>
      <c r="D37" s="63">
        <v>0.75</v>
      </c>
      <c r="E37" s="81">
        <v>0</v>
      </c>
      <c r="F37" s="63">
        <v>9.5</v>
      </c>
      <c r="G37" s="67">
        <v>69</v>
      </c>
      <c r="H37" s="63">
        <v>1.4999999999999999E-2</v>
      </c>
      <c r="I37" s="63">
        <v>3</v>
      </c>
      <c r="J37" s="63">
        <v>10.5</v>
      </c>
      <c r="K37" s="63">
        <v>2.1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8.75" customHeight="1">
      <c r="A38" s="14">
        <v>114</v>
      </c>
      <c r="B38" s="13" t="s">
        <v>16</v>
      </c>
      <c r="C38" s="14">
        <v>25</v>
      </c>
      <c r="D38" s="9">
        <v>13.5</v>
      </c>
      <c r="E38" s="9">
        <v>1.3</v>
      </c>
      <c r="F38" s="9">
        <v>87.5</v>
      </c>
      <c r="G38" s="9">
        <v>59</v>
      </c>
      <c r="H38" s="9">
        <v>0.2</v>
      </c>
      <c r="I38" s="9">
        <v>0</v>
      </c>
      <c r="J38" s="9">
        <v>35.700000000000003</v>
      </c>
      <c r="K38" s="9">
        <v>1.9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15.75">
      <c r="A39" s="98">
        <v>115</v>
      </c>
      <c r="B39" s="59" t="s">
        <v>21</v>
      </c>
      <c r="C39" s="96">
        <v>35</v>
      </c>
      <c r="D39" s="56">
        <v>2.31</v>
      </c>
      <c r="E39" s="56">
        <v>0.42</v>
      </c>
      <c r="F39" s="56">
        <v>11.6</v>
      </c>
      <c r="G39" s="56">
        <v>60.9</v>
      </c>
      <c r="H39" s="56">
        <v>0.02</v>
      </c>
      <c r="I39" s="56">
        <v>0</v>
      </c>
      <c r="J39" s="56">
        <v>11.18</v>
      </c>
      <c r="K39" s="56">
        <v>2.89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5.75">
      <c r="A40" s="129" t="s">
        <v>22</v>
      </c>
      <c r="B40" s="130"/>
      <c r="C40" s="79">
        <f t="shared" ref="C40:K40" si="1">SUM(C23:C39)</f>
        <v>530</v>
      </c>
      <c r="D40" s="80">
        <f t="shared" si="1"/>
        <v>38.620000000000005</v>
      </c>
      <c r="E40" s="80">
        <f t="shared" si="1"/>
        <v>23.91</v>
      </c>
      <c r="F40" s="80">
        <f t="shared" si="1"/>
        <v>142.01</v>
      </c>
      <c r="G40" s="80">
        <f t="shared" si="1"/>
        <v>596.9</v>
      </c>
      <c r="H40" s="80">
        <f t="shared" si="1"/>
        <v>0.48500000000000004</v>
      </c>
      <c r="I40" s="80">
        <f t="shared" si="1"/>
        <v>13</v>
      </c>
      <c r="J40" s="80">
        <f t="shared" si="1"/>
        <v>88.28</v>
      </c>
      <c r="K40" s="80">
        <f t="shared" si="1"/>
        <v>10.39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5.75">
      <c r="A41" s="132" t="s">
        <v>23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4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15.75">
      <c r="A42" s="12">
        <v>535</v>
      </c>
      <c r="B42" s="18" t="s">
        <v>40</v>
      </c>
      <c r="C42" s="100">
        <v>150</v>
      </c>
      <c r="D42" s="9">
        <v>4.5999999999999996</v>
      </c>
      <c r="E42" s="19">
        <v>4</v>
      </c>
      <c r="F42" s="9">
        <v>6.4</v>
      </c>
      <c r="G42" s="19">
        <v>80</v>
      </c>
      <c r="H42" s="9">
        <v>0.06</v>
      </c>
      <c r="I42" s="19">
        <v>1.1000000000000001</v>
      </c>
      <c r="J42" s="9">
        <v>192</v>
      </c>
      <c r="K42" s="17">
        <v>0.1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15.75">
      <c r="A43" s="46">
        <v>608</v>
      </c>
      <c r="B43" s="94" t="s">
        <v>50</v>
      </c>
      <c r="C43" s="75">
        <v>30</v>
      </c>
      <c r="D43" s="53">
        <v>2.2200000000000002</v>
      </c>
      <c r="E43" s="54">
        <v>3</v>
      </c>
      <c r="F43" s="53">
        <v>22.86</v>
      </c>
      <c r="G43" s="54">
        <v>121.8</v>
      </c>
      <c r="H43" s="53">
        <v>0.01</v>
      </c>
      <c r="I43" s="54">
        <v>0</v>
      </c>
      <c r="J43" s="53">
        <v>1.64</v>
      </c>
      <c r="K43" s="55">
        <v>0.11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>
      <c r="A44" s="74">
        <v>306</v>
      </c>
      <c r="B44" s="95" t="s">
        <v>51</v>
      </c>
      <c r="C44" s="66">
        <v>40</v>
      </c>
      <c r="D44" s="63">
        <v>5.0999999999999996</v>
      </c>
      <c r="E44" s="67">
        <v>4.5999999999999996</v>
      </c>
      <c r="F44" s="63">
        <v>0.3</v>
      </c>
      <c r="G44" s="67">
        <v>63</v>
      </c>
      <c r="H44" s="63">
        <v>0.03</v>
      </c>
      <c r="I44" s="67">
        <v>0</v>
      </c>
      <c r="J44" s="63">
        <v>22</v>
      </c>
      <c r="K44" s="68">
        <v>1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>
      <c r="A45" s="129" t="s">
        <v>24</v>
      </c>
      <c r="B45" s="130"/>
      <c r="C45" s="77">
        <f t="shared" ref="C45:K45" si="2">SUM(C42:C44)</f>
        <v>220</v>
      </c>
      <c r="D45" s="78">
        <f t="shared" si="2"/>
        <v>11.92</v>
      </c>
      <c r="E45" s="78">
        <f t="shared" si="2"/>
        <v>11.6</v>
      </c>
      <c r="F45" s="78">
        <f t="shared" si="2"/>
        <v>29.56</v>
      </c>
      <c r="G45" s="78">
        <f t="shared" si="2"/>
        <v>264.8</v>
      </c>
      <c r="H45" s="78">
        <f t="shared" si="2"/>
        <v>9.9999999999999992E-2</v>
      </c>
      <c r="I45" s="78">
        <f t="shared" si="2"/>
        <v>1.1000000000000001</v>
      </c>
      <c r="J45" s="78">
        <f t="shared" si="2"/>
        <v>215.64</v>
      </c>
      <c r="K45" s="78">
        <f t="shared" si="2"/>
        <v>1.21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>
      <c r="A46" s="113" t="s">
        <v>25</v>
      </c>
      <c r="B46" s="114"/>
      <c r="C46" s="84">
        <f t="shared" ref="C46:K46" si="3">SUM(C19+C21+C40+C45)</f>
        <v>1240</v>
      </c>
      <c r="D46" s="85">
        <f t="shared" si="3"/>
        <v>63.905000000000008</v>
      </c>
      <c r="E46" s="85">
        <f t="shared" si="3"/>
        <v>48.7</v>
      </c>
      <c r="F46" s="85">
        <f t="shared" si="3"/>
        <v>238.16</v>
      </c>
      <c r="G46" s="85">
        <f t="shared" si="3"/>
        <v>1275.97</v>
      </c>
      <c r="H46" s="85">
        <f t="shared" si="3"/>
        <v>0.67300000000000004</v>
      </c>
      <c r="I46" s="85">
        <f t="shared" si="3"/>
        <v>17.23</v>
      </c>
      <c r="J46" s="85">
        <f t="shared" si="3"/>
        <v>423.91999999999996</v>
      </c>
      <c r="K46" s="85">
        <f t="shared" si="3"/>
        <v>12.86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>
      <c r="A47" s="64"/>
      <c r="B47" s="64"/>
      <c r="C47" s="64"/>
      <c r="D47" s="30"/>
      <c r="E47" s="30"/>
      <c r="F47" s="30"/>
      <c r="G47" s="30"/>
      <c r="H47" s="30"/>
      <c r="I47" s="30"/>
      <c r="J47" s="30"/>
      <c r="K47" s="30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 ht="18" customHeight="1">
      <c r="A48" s="131" t="s">
        <v>0</v>
      </c>
      <c r="B48" s="131"/>
      <c r="C48" s="64"/>
      <c r="D48" s="30"/>
      <c r="E48" s="30"/>
      <c r="F48" s="30"/>
      <c r="G48" s="30"/>
      <c r="H48" s="30"/>
      <c r="I48" s="30"/>
      <c r="J48" s="30"/>
      <c r="K48" s="30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1:24" ht="15.75">
      <c r="A49" s="131" t="s">
        <v>32</v>
      </c>
      <c r="B49" s="131"/>
      <c r="C49" s="64"/>
      <c r="D49" s="30"/>
      <c r="E49" s="30"/>
      <c r="F49" s="30"/>
      <c r="G49" s="30"/>
      <c r="H49" s="30"/>
      <c r="I49" s="30"/>
      <c r="J49" s="30"/>
      <c r="K49" s="30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</row>
    <row r="50" spans="1:24" ht="15.75">
      <c r="A50" s="131" t="s">
        <v>26</v>
      </c>
      <c r="B50" s="131"/>
      <c r="C50" s="64"/>
      <c r="D50" s="30"/>
      <c r="E50" s="30"/>
      <c r="F50" s="30"/>
      <c r="G50" s="30"/>
      <c r="H50" s="30"/>
      <c r="I50" s="30"/>
      <c r="J50" s="30"/>
      <c r="K50" s="30"/>
      <c r="L50" s="69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18" customHeight="1">
      <c r="A51" s="115" t="s">
        <v>2</v>
      </c>
      <c r="B51" s="137" t="s">
        <v>3</v>
      </c>
      <c r="C51" s="115" t="s">
        <v>4</v>
      </c>
      <c r="D51" s="134" t="s">
        <v>5</v>
      </c>
      <c r="E51" s="135"/>
      <c r="F51" s="136"/>
      <c r="G51" s="127" t="s">
        <v>6</v>
      </c>
      <c r="H51" s="134" t="s">
        <v>7</v>
      </c>
      <c r="I51" s="135"/>
      <c r="J51" s="125" t="s">
        <v>8</v>
      </c>
      <c r="K51" s="126"/>
      <c r="L51" s="70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15.75">
      <c r="A52" s="116"/>
      <c r="B52" s="138"/>
      <c r="C52" s="116"/>
      <c r="D52" s="61" t="s">
        <v>9</v>
      </c>
      <c r="E52" s="61" t="s">
        <v>10</v>
      </c>
      <c r="F52" s="61" t="s">
        <v>11</v>
      </c>
      <c r="G52" s="128"/>
      <c r="H52" s="61" t="s">
        <v>12</v>
      </c>
      <c r="I52" s="61" t="s">
        <v>13</v>
      </c>
      <c r="J52" s="61" t="s">
        <v>14</v>
      </c>
      <c r="K52" s="61" t="s">
        <v>15</v>
      </c>
      <c r="L52" s="7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15.75">
      <c r="A53" s="122" t="s">
        <v>27</v>
      </c>
      <c r="B53" s="133"/>
      <c r="C53" s="123"/>
      <c r="D53" s="123"/>
      <c r="E53" s="123"/>
      <c r="F53" s="123"/>
      <c r="G53" s="123"/>
      <c r="H53" s="123"/>
      <c r="I53" s="123"/>
      <c r="J53" s="123"/>
      <c r="K53" s="124"/>
      <c r="L53" s="71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15.75">
      <c r="A54" s="119">
        <v>268</v>
      </c>
      <c r="B54" s="47" t="s">
        <v>44</v>
      </c>
      <c r="C54" s="75">
        <v>200</v>
      </c>
      <c r="D54" s="53">
        <v>6.1</v>
      </c>
      <c r="E54" s="54">
        <v>7.3</v>
      </c>
      <c r="F54" s="53">
        <v>30.8</v>
      </c>
      <c r="G54" s="54">
        <v>214</v>
      </c>
      <c r="H54" s="53">
        <v>7.0000000000000007E-2</v>
      </c>
      <c r="I54" s="54">
        <v>1.3</v>
      </c>
      <c r="J54" s="53">
        <v>132.80000000000001</v>
      </c>
      <c r="K54" s="55">
        <v>0.44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5.75">
      <c r="A55" s="120"/>
      <c r="B55" s="45" t="s">
        <v>45</v>
      </c>
      <c r="C55" s="62"/>
      <c r="D55" s="49"/>
      <c r="E55" s="50"/>
      <c r="F55" s="49"/>
      <c r="G55" s="50"/>
      <c r="H55" s="49"/>
      <c r="I55" s="50"/>
      <c r="J55" s="49"/>
      <c r="K55" s="51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5.75">
      <c r="A56" s="120"/>
      <c r="B56" s="45" t="s">
        <v>46</v>
      </c>
      <c r="C56" s="62"/>
      <c r="D56" s="49"/>
      <c r="E56" s="50"/>
      <c r="F56" s="49"/>
      <c r="G56" s="50"/>
      <c r="H56" s="49"/>
      <c r="I56" s="50"/>
      <c r="J56" s="49"/>
      <c r="K56" s="51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5.75">
      <c r="A57" s="120"/>
      <c r="B57" s="45" t="s">
        <v>28</v>
      </c>
      <c r="C57" s="62"/>
      <c r="D57" s="49"/>
      <c r="E57" s="50"/>
      <c r="F57" s="49"/>
      <c r="G57" s="50"/>
      <c r="H57" s="49"/>
      <c r="I57" s="50"/>
      <c r="J57" s="49"/>
      <c r="K57" s="51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5.75">
      <c r="A58" s="120"/>
      <c r="B58" s="45" t="s">
        <v>29</v>
      </c>
      <c r="C58" s="62"/>
      <c r="D58" s="49"/>
      <c r="E58" s="50"/>
      <c r="F58" s="49"/>
      <c r="G58" s="50"/>
      <c r="H58" s="49"/>
      <c r="I58" s="50"/>
      <c r="J58" s="49"/>
      <c r="K58" s="51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7.25" customHeight="1">
      <c r="A59" s="121"/>
      <c r="B59" s="45" t="s">
        <v>47</v>
      </c>
      <c r="C59" s="62"/>
      <c r="D59" s="49"/>
      <c r="E59" s="50"/>
      <c r="F59" s="49"/>
      <c r="G59" s="50"/>
      <c r="H59" s="49"/>
      <c r="I59" s="50"/>
      <c r="J59" s="49"/>
      <c r="K59" s="51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5.75">
      <c r="A60" s="119">
        <v>504</v>
      </c>
      <c r="B60" s="38" t="s">
        <v>68</v>
      </c>
      <c r="C60" s="105">
        <v>180</v>
      </c>
      <c r="D60" s="53">
        <v>0.09</v>
      </c>
      <c r="E60" s="54">
        <v>0</v>
      </c>
      <c r="F60" s="53">
        <v>13.68</v>
      </c>
      <c r="G60" s="54">
        <v>54.9</v>
      </c>
      <c r="H60" s="53">
        <v>0</v>
      </c>
      <c r="I60" s="54">
        <v>2.52</v>
      </c>
      <c r="J60" s="53">
        <v>12.78</v>
      </c>
      <c r="K60" s="55">
        <v>0.36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5.75">
      <c r="A61" s="120"/>
      <c r="B61" s="41" t="s">
        <v>69</v>
      </c>
      <c r="C61" s="106"/>
      <c r="D61" s="49"/>
      <c r="E61" s="50"/>
      <c r="F61" s="49"/>
      <c r="G61" s="50"/>
      <c r="H61" s="49"/>
      <c r="I61" s="50"/>
      <c r="J61" s="49"/>
      <c r="K61" s="51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7.25" customHeight="1">
      <c r="A62" s="120"/>
      <c r="B62" s="41" t="s">
        <v>70</v>
      </c>
      <c r="C62" s="106"/>
      <c r="D62" s="49"/>
      <c r="E62" s="50"/>
      <c r="F62" s="49"/>
      <c r="G62" s="50"/>
      <c r="H62" s="49"/>
      <c r="I62" s="50"/>
      <c r="J62" s="49"/>
      <c r="K62" s="51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9.5" customHeight="1">
      <c r="A63" s="120"/>
      <c r="B63" s="41" t="s">
        <v>30</v>
      </c>
      <c r="C63" s="106"/>
      <c r="D63" s="49"/>
      <c r="E63" s="50"/>
      <c r="F63" s="49"/>
      <c r="G63" s="50"/>
      <c r="H63" s="49"/>
      <c r="I63" s="50"/>
      <c r="J63" s="49"/>
      <c r="K63" s="51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1:24" ht="15.75">
      <c r="A64" s="121"/>
      <c r="B64" s="44" t="s">
        <v>71</v>
      </c>
      <c r="C64" s="107"/>
      <c r="D64" s="56"/>
      <c r="E64" s="57"/>
      <c r="F64" s="56"/>
      <c r="G64" s="57"/>
      <c r="H64" s="56"/>
      <c r="I64" s="57"/>
      <c r="J64" s="56"/>
      <c r="K64" s="58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</row>
    <row r="65" spans="1:24" ht="15.75">
      <c r="A65" s="74">
        <v>114</v>
      </c>
      <c r="B65" s="65" t="s">
        <v>16</v>
      </c>
      <c r="C65" s="74">
        <v>40</v>
      </c>
      <c r="D65" s="63">
        <v>3.19</v>
      </c>
      <c r="E65" s="63">
        <v>1.31</v>
      </c>
      <c r="F65" s="63">
        <v>23.91</v>
      </c>
      <c r="G65" s="63">
        <v>115</v>
      </c>
      <c r="H65" s="63">
        <v>0.03</v>
      </c>
      <c r="I65" s="63">
        <v>0</v>
      </c>
      <c r="J65" s="63">
        <v>6</v>
      </c>
      <c r="K65" s="63">
        <v>0.33</v>
      </c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>
      <c r="A66" s="129" t="s">
        <v>17</v>
      </c>
      <c r="B66" s="130"/>
      <c r="C66" s="60">
        <f t="shared" ref="C66:K66" si="4">SUM(C54:C65)</f>
        <v>420</v>
      </c>
      <c r="D66" s="61">
        <f t="shared" si="4"/>
        <v>9.379999999999999</v>
      </c>
      <c r="E66" s="61">
        <f t="shared" si="4"/>
        <v>8.61</v>
      </c>
      <c r="F66" s="61">
        <f t="shared" si="4"/>
        <v>68.39</v>
      </c>
      <c r="G66" s="61">
        <f t="shared" si="4"/>
        <v>383.9</v>
      </c>
      <c r="H66" s="61">
        <f t="shared" si="4"/>
        <v>0.1</v>
      </c>
      <c r="I66" s="61">
        <f t="shared" si="4"/>
        <v>3.8200000000000003</v>
      </c>
      <c r="J66" s="61">
        <f t="shared" si="4"/>
        <v>151.58000000000001</v>
      </c>
      <c r="K66" s="61">
        <f t="shared" si="4"/>
        <v>1.1300000000000001</v>
      </c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>
      <c r="A67" s="122" t="s">
        <v>18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9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>
      <c r="A68" s="104">
        <v>536</v>
      </c>
      <c r="B68" s="91" t="s">
        <v>57</v>
      </c>
      <c r="C68" s="92">
        <v>180</v>
      </c>
      <c r="D68" s="73">
        <v>9</v>
      </c>
      <c r="E68" s="73">
        <v>5.76</v>
      </c>
      <c r="F68" s="73">
        <v>15.3</v>
      </c>
      <c r="G68" s="73">
        <v>156.6</v>
      </c>
      <c r="H68" s="63">
        <v>0.05</v>
      </c>
      <c r="I68" s="63">
        <v>1.08</v>
      </c>
      <c r="J68" s="63">
        <v>214.2</v>
      </c>
      <c r="K68" s="63">
        <v>0.18</v>
      </c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8" customHeight="1">
      <c r="A69" s="140" t="s">
        <v>19</v>
      </c>
      <c r="B69" s="141"/>
      <c r="C69" s="141"/>
      <c r="D69" s="141"/>
      <c r="E69" s="141"/>
      <c r="F69" s="141"/>
      <c r="G69" s="141"/>
      <c r="H69" s="141"/>
      <c r="I69" s="141"/>
      <c r="J69" s="141"/>
      <c r="K69" s="142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1:24" ht="31.5">
      <c r="A70" s="119">
        <v>152</v>
      </c>
      <c r="B70" s="21" t="s">
        <v>33</v>
      </c>
      <c r="C70" s="22">
        <v>200</v>
      </c>
      <c r="D70" s="23">
        <v>2.2599999999999998</v>
      </c>
      <c r="E70" s="23">
        <v>2.29</v>
      </c>
      <c r="F70" s="23">
        <v>17.41</v>
      </c>
      <c r="G70" s="23">
        <v>99.27</v>
      </c>
      <c r="H70" s="54">
        <v>7.0000000000000007E-2</v>
      </c>
      <c r="I70" s="53">
        <v>6.6</v>
      </c>
      <c r="J70" s="54">
        <v>9.6999999999999993</v>
      </c>
      <c r="K70" s="53">
        <v>0.6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5.75">
      <c r="A71" s="120"/>
      <c r="B71" s="24" t="s">
        <v>41</v>
      </c>
      <c r="C71" s="25"/>
      <c r="D71" s="26"/>
      <c r="E71" s="26"/>
      <c r="F71" s="26"/>
      <c r="G71" s="26"/>
      <c r="H71" s="42"/>
      <c r="I71" s="43"/>
      <c r="J71" s="42"/>
      <c r="K71" s="43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5.75">
      <c r="A72" s="120"/>
      <c r="B72" s="24" t="s">
        <v>42</v>
      </c>
      <c r="C72" s="25"/>
      <c r="D72" s="26"/>
      <c r="E72" s="26"/>
      <c r="F72" s="26"/>
      <c r="G72" s="26"/>
      <c r="H72" s="42"/>
      <c r="I72" s="43"/>
      <c r="J72" s="42"/>
      <c r="K72" s="43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5.75">
      <c r="A73" s="120"/>
      <c r="B73" s="24" t="s">
        <v>36</v>
      </c>
      <c r="C73" s="25"/>
      <c r="D73" s="26"/>
      <c r="E73" s="26"/>
      <c r="F73" s="26"/>
      <c r="G73" s="26"/>
      <c r="H73" s="42"/>
      <c r="I73" s="43"/>
      <c r="J73" s="42"/>
      <c r="K73" s="43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5.75">
      <c r="A74" s="120"/>
      <c r="B74" s="24" t="s">
        <v>37</v>
      </c>
      <c r="C74" s="25"/>
      <c r="D74" s="26"/>
      <c r="E74" s="26"/>
      <c r="F74" s="26"/>
      <c r="G74" s="26"/>
      <c r="H74" s="42"/>
      <c r="I74" s="43"/>
      <c r="J74" s="42"/>
      <c r="K74" s="43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5.75">
      <c r="A75" s="120"/>
      <c r="B75" s="24" t="s">
        <v>43</v>
      </c>
      <c r="C75" s="25"/>
      <c r="D75" s="26"/>
      <c r="E75" s="26"/>
      <c r="F75" s="26"/>
      <c r="G75" s="26"/>
      <c r="H75" s="42"/>
      <c r="I75" s="43"/>
      <c r="J75" s="42"/>
      <c r="K75" s="43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5.75">
      <c r="A76" s="120"/>
      <c r="B76" s="24" t="s">
        <v>38</v>
      </c>
      <c r="C76" s="25"/>
      <c r="D76" s="26"/>
      <c r="E76" s="26"/>
      <c r="F76" s="26"/>
      <c r="G76" s="26"/>
      <c r="H76" s="42"/>
      <c r="I76" s="43"/>
      <c r="J76" s="42"/>
      <c r="K76" s="4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>
      <c r="A77" s="121"/>
      <c r="B77" s="27" t="s">
        <v>39</v>
      </c>
      <c r="C77" s="28"/>
      <c r="D77" s="29"/>
      <c r="E77" s="29"/>
      <c r="F77" s="29"/>
      <c r="G77" s="29"/>
      <c r="H77" s="42"/>
      <c r="I77" s="43"/>
      <c r="J77" s="42"/>
      <c r="K77" s="4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>
      <c r="A78" s="119">
        <v>382</v>
      </c>
      <c r="B78" s="86" t="s">
        <v>52</v>
      </c>
      <c r="C78" s="109">
        <v>200</v>
      </c>
      <c r="D78" s="76">
        <v>23.3</v>
      </c>
      <c r="E78" s="23">
        <v>23.5</v>
      </c>
      <c r="F78" s="76">
        <v>18.899999999999999</v>
      </c>
      <c r="G78" s="23">
        <v>380</v>
      </c>
      <c r="H78" s="76">
        <v>0.21</v>
      </c>
      <c r="I78" s="23">
        <v>4</v>
      </c>
      <c r="J78" s="76">
        <v>25</v>
      </c>
      <c r="K78" s="23">
        <v>3.5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>
      <c r="A79" s="120"/>
      <c r="B79" s="87" t="s">
        <v>53</v>
      </c>
      <c r="C79" s="110"/>
      <c r="D79" s="48"/>
      <c r="E79" s="26"/>
      <c r="F79" s="48"/>
      <c r="G79" s="26"/>
      <c r="H79" s="48"/>
      <c r="I79" s="26"/>
      <c r="J79" s="48"/>
      <c r="K79" s="26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1" customHeight="1">
      <c r="A80" s="120"/>
      <c r="B80" s="87" t="s">
        <v>54</v>
      </c>
      <c r="C80" s="110"/>
      <c r="D80" s="48"/>
      <c r="E80" s="26"/>
      <c r="F80" s="48"/>
      <c r="G80" s="26"/>
      <c r="H80" s="48"/>
      <c r="I80" s="26"/>
      <c r="J80" s="48"/>
      <c r="K80" s="26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>
      <c r="A81" s="120"/>
      <c r="B81" s="87" t="s">
        <v>55</v>
      </c>
      <c r="C81" s="110"/>
      <c r="D81" s="48"/>
      <c r="E81" s="26"/>
      <c r="F81" s="48"/>
      <c r="G81" s="26"/>
      <c r="H81" s="48"/>
      <c r="I81" s="26"/>
      <c r="J81" s="48"/>
      <c r="K81" s="2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</row>
    <row r="82" spans="1:24" ht="15.75">
      <c r="A82" s="120"/>
      <c r="B82" s="87" t="s">
        <v>56</v>
      </c>
      <c r="C82" s="110"/>
      <c r="D82" s="48"/>
      <c r="E82" s="26"/>
      <c r="F82" s="48"/>
      <c r="G82" s="26"/>
      <c r="H82" s="48"/>
      <c r="I82" s="26"/>
      <c r="J82" s="48"/>
      <c r="K82" s="26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</row>
    <row r="83" spans="1:24" ht="15.75">
      <c r="A83" s="120"/>
      <c r="B83" s="87" t="s">
        <v>65</v>
      </c>
      <c r="C83" s="110"/>
      <c r="D83" s="48"/>
      <c r="E83" s="26"/>
      <c r="F83" s="48"/>
      <c r="G83" s="26"/>
      <c r="H83" s="48"/>
      <c r="I83" s="26"/>
      <c r="J83" s="48"/>
      <c r="K83" s="26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5.75">
      <c r="A84" s="97">
        <v>537</v>
      </c>
      <c r="B84" s="31" t="s">
        <v>31</v>
      </c>
      <c r="C84" s="74">
        <v>180</v>
      </c>
      <c r="D84" s="63">
        <v>0.9</v>
      </c>
      <c r="E84" s="63">
        <v>0</v>
      </c>
      <c r="F84" s="63">
        <v>11.4</v>
      </c>
      <c r="G84" s="63">
        <v>82</v>
      </c>
      <c r="H84" s="63">
        <v>1.7999999999999999E-2</v>
      </c>
      <c r="I84" s="63">
        <v>3.6</v>
      </c>
      <c r="J84" s="63">
        <v>12.6</v>
      </c>
      <c r="K84" s="63">
        <v>2.5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>
      <c r="A85" s="74">
        <v>114</v>
      </c>
      <c r="B85" s="65" t="s">
        <v>16</v>
      </c>
      <c r="C85" s="74">
        <v>40</v>
      </c>
      <c r="D85" s="63">
        <v>3.19</v>
      </c>
      <c r="E85" s="63">
        <v>1.31</v>
      </c>
      <c r="F85" s="63">
        <v>23.91</v>
      </c>
      <c r="G85" s="63">
        <v>115</v>
      </c>
      <c r="H85" s="63">
        <v>0.03</v>
      </c>
      <c r="I85" s="63">
        <v>0</v>
      </c>
      <c r="J85" s="63">
        <v>6</v>
      </c>
      <c r="K85" s="63">
        <v>0.33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9.5" customHeight="1">
      <c r="A86" s="83">
        <v>115</v>
      </c>
      <c r="B86" s="65" t="s">
        <v>21</v>
      </c>
      <c r="C86" s="74">
        <v>40</v>
      </c>
      <c r="D86" s="63">
        <v>2.64</v>
      </c>
      <c r="E86" s="63">
        <v>0.48</v>
      </c>
      <c r="F86" s="63">
        <v>13.36</v>
      </c>
      <c r="G86" s="63">
        <v>69.599999999999994</v>
      </c>
      <c r="H86" s="63">
        <v>0.01</v>
      </c>
      <c r="I86" s="63">
        <v>0</v>
      </c>
      <c r="J86" s="63">
        <v>13.98</v>
      </c>
      <c r="K86" s="63">
        <v>3.62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</row>
    <row r="87" spans="1:24" ht="15.75">
      <c r="A87" s="129" t="s">
        <v>22</v>
      </c>
      <c r="B87" s="130"/>
      <c r="C87" s="79">
        <f t="shared" ref="C87:K87" si="5">SUM(C70:C86)</f>
        <v>660</v>
      </c>
      <c r="D87" s="80">
        <f t="shared" si="5"/>
        <v>32.29</v>
      </c>
      <c r="E87" s="80">
        <f t="shared" si="5"/>
        <v>27.58</v>
      </c>
      <c r="F87" s="80">
        <f t="shared" si="5"/>
        <v>84.98</v>
      </c>
      <c r="G87" s="80">
        <f t="shared" si="5"/>
        <v>745.87</v>
      </c>
      <c r="H87" s="80">
        <f t="shared" si="5"/>
        <v>0.33800000000000008</v>
      </c>
      <c r="I87" s="80">
        <f t="shared" si="5"/>
        <v>14.2</v>
      </c>
      <c r="J87" s="80">
        <f t="shared" si="5"/>
        <v>67.28</v>
      </c>
      <c r="K87" s="80">
        <f t="shared" si="5"/>
        <v>10.55</v>
      </c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</row>
    <row r="88" spans="1:24" ht="15.75">
      <c r="A88" s="122" t="s">
        <v>23</v>
      </c>
      <c r="B88" s="133"/>
      <c r="C88" s="133"/>
      <c r="D88" s="133"/>
      <c r="E88" s="133"/>
      <c r="F88" s="133"/>
      <c r="G88" s="133"/>
      <c r="H88" s="133"/>
      <c r="I88" s="133"/>
      <c r="J88" s="133"/>
      <c r="K88" s="139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</row>
    <row r="89" spans="1:24" ht="15.75">
      <c r="A89" s="108">
        <v>608</v>
      </c>
      <c r="B89" s="94" t="s">
        <v>50</v>
      </c>
      <c r="C89" s="75">
        <v>30</v>
      </c>
      <c r="D89" s="53">
        <v>2.2200000000000002</v>
      </c>
      <c r="E89" s="54">
        <v>3</v>
      </c>
      <c r="F89" s="53">
        <v>22.86</v>
      </c>
      <c r="G89" s="54">
        <v>121.8</v>
      </c>
      <c r="H89" s="53">
        <v>0.01</v>
      </c>
      <c r="I89" s="54">
        <v>0</v>
      </c>
      <c r="J89" s="53">
        <v>1.64</v>
      </c>
      <c r="K89" s="55">
        <v>0.11</v>
      </c>
    </row>
    <row r="90" spans="1:24" ht="15.75">
      <c r="A90" s="111">
        <v>535</v>
      </c>
      <c r="B90" s="31" t="s">
        <v>40</v>
      </c>
      <c r="C90" s="112">
        <v>180</v>
      </c>
      <c r="D90" s="90">
        <v>5.2</v>
      </c>
      <c r="E90" s="99">
        <v>4.5</v>
      </c>
      <c r="F90" s="90">
        <v>7.2</v>
      </c>
      <c r="G90" s="90">
        <v>90</v>
      </c>
      <c r="H90" s="90">
        <v>3.2000000000000001E-2</v>
      </c>
      <c r="I90" s="90">
        <v>1.26</v>
      </c>
      <c r="J90" s="90">
        <v>216</v>
      </c>
      <c r="K90" s="90">
        <v>0.18</v>
      </c>
    </row>
    <row r="91" spans="1:24" ht="15.75">
      <c r="A91" s="74">
        <v>306</v>
      </c>
      <c r="B91" s="95" t="s">
        <v>51</v>
      </c>
      <c r="C91" s="66">
        <v>40</v>
      </c>
      <c r="D91" s="63">
        <v>5.0999999999999996</v>
      </c>
      <c r="E91" s="67">
        <v>4.5999999999999996</v>
      </c>
      <c r="F91" s="63">
        <v>0.3</v>
      </c>
      <c r="G91" s="67">
        <v>63</v>
      </c>
      <c r="H91" s="63">
        <v>0.03</v>
      </c>
      <c r="I91" s="67">
        <v>0</v>
      </c>
      <c r="J91" s="63">
        <v>22</v>
      </c>
      <c r="K91" s="68">
        <v>1</v>
      </c>
    </row>
    <row r="92" spans="1:24" ht="15.75">
      <c r="A92" s="143" t="s">
        <v>24</v>
      </c>
      <c r="B92" s="144"/>
      <c r="C92" s="10">
        <f t="shared" ref="C92:K92" si="6">SUM(C89:C91)</f>
        <v>250</v>
      </c>
      <c r="D92" s="11">
        <f t="shared" si="6"/>
        <v>12.52</v>
      </c>
      <c r="E92" s="11">
        <f t="shared" si="6"/>
        <v>12.1</v>
      </c>
      <c r="F92" s="11">
        <f t="shared" si="6"/>
        <v>30.36</v>
      </c>
      <c r="G92" s="11">
        <f t="shared" si="6"/>
        <v>274.8</v>
      </c>
      <c r="H92" s="11">
        <f t="shared" si="6"/>
        <v>7.2000000000000008E-2</v>
      </c>
      <c r="I92" s="11">
        <f t="shared" si="6"/>
        <v>1.26</v>
      </c>
      <c r="J92" s="11">
        <f t="shared" si="6"/>
        <v>239.64</v>
      </c>
      <c r="K92" s="11">
        <f t="shared" si="6"/>
        <v>1.29</v>
      </c>
    </row>
    <row r="93" spans="1:24" ht="15.75">
      <c r="A93" s="145" t="s">
        <v>25</v>
      </c>
      <c r="B93" s="146"/>
      <c r="C93" s="15">
        <f t="shared" ref="C93:K93" si="7">SUM(C66+C68+C87+C92)</f>
        <v>1510</v>
      </c>
      <c r="D93" s="16">
        <f t="shared" si="7"/>
        <v>63.19</v>
      </c>
      <c r="E93" s="16">
        <f t="shared" si="7"/>
        <v>54.05</v>
      </c>
      <c r="F93" s="16">
        <f t="shared" si="7"/>
        <v>199.03000000000003</v>
      </c>
      <c r="G93" s="16">
        <f t="shared" si="7"/>
        <v>1561.1699999999998</v>
      </c>
      <c r="H93" s="16">
        <f t="shared" si="7"/>
        <v>0.56000000000000005</v>
      </c>
      <c r="I93" s="16">
        <f t="shared" si="7"/>
        <v>20.360000000000003</v>
      </c>
      <c r="J93" s="16">
        <f t="shared" si="7"/>
        <v>672.69999999999993</v>
      </c>
      <c r="K93" s="16">
        <f t="shared" si="7"/>
        <v>13.150000000000002</v>
      </c>
    </row>
  </sheetData>
  <mergeCells count="44">
    <mergeCell ref="A23:A30"/>
    <mergeCell ref="A1:B1"/>
    <mergeCell ref="A2:B2"/>
    <mergeCell ref="A3:B3"/>
    <mergeCell ref="D5:F5"/>
    <mergeCell ref="H5:I5"/>
    <mergeCell ref="A19:B19"/>
    <mergeCell ref="A20:K20"/>
    <mergeCell ref="A22:K22"/>
    <mergeCell ref="G5:G6"/>
    <mergeCell ref="B5:B6"/>
    <mergeCell ref="C5:C6"/>
    <mergeCell ref="A13:A17"/>
    <mergeCell ref="A8:A12"/>
    <mergeCell ref="A92:B92"/>
    <mergeCell ref="A93:B93"/>
    <mergeCell ref="A5:A6"/>
    <mergeCell ref="A31:A36"/>
    <mergeCell ref="A51:A52"/>
    <mergeCell ref="A53:K53"/>
    <mergeCell ref="H51:I51"/>
    <mergeCell ref="J51:K51"/>
    <mergeCell ref="G51:G52"/>
    <mergeCell ref="A40:B40"/>
    <mergeCell ref="A60:A64"/>
    <mergeCell ref="A88:K88"/>
    <mergeCell ref="D51:F51"/>
    <mergeCell ref="J5:K5"/>
    <mergeCell ref="A7:K7"/>
    <mergeCell ref="A41:K41"/>
    <mergeCell ref="A66:B66"/>
    <mergeCell ref="A67:K67"/>
    <mergeCell ref="A69:K69"/>
    <mergeCell ref="A87:B87"/>
    <mergeCell ref="A70:A77"/>
    <mergeCell ref="A78:A83"/>
    <mergeCell ref="C51:C52"/>
    <mergeCell ref="A49:B49"/>
    <mergeCell ref="A54:A59"/>
    <mergeCell ref="A50:B50"/>
    <mergeCell ref="A45:B45"/>
    <mergeCell ref="A46:B46"/>
    <mergeCell ref="A48:B48"/>
    <mergeCell ref="B51:B52"/>
  </mergeCells>
  <pageMargins left="0.31496062992126" right="0.31496062992126" top="0.35433070866141703" bottom="0.74803149606299202" header="0.31496062992126" footer="0.31496062992126"/>
  <pageSetup paperSize="9" scale="64" orientation="portrait" r:id="rId1"/>
  <rowBreaks count="1" manualBreakCount="1"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2.1</vt:lpstr>
      <vt:lpstr>'2.1'!Область_печати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</dc:creator>
  <cp:lastModifiedBy>1</cp:lastModifiedBy>
  <cp:lastPrinted>2024-02-27T07:02:46Z</cp:lastPrinted>
  <dcterms:created xsi:type="dcterms:W3CDTF">2006-09-16T00:00:00Z</dcterms:created>
  <dcterms:modified xsi:type="dcterms:W3CDTF">2025-02-28T08:36:03Z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296495BCE3704BCE891934B2052DF4F5</vt:lpwstr>
  </property>
  <property fmtid="{D5CDD505-2E9C-101B-9397-08002B2CF9AE}" pid="3" name="KSOProductBuildVer">
    <vt:lpwstr>1049-11.2.0.11537</vt:lpwstr>
  </property>
</Properties>
</file>