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600" windowHeight="11655"/>
  </bookViews>
  <sheets>
    <sheet name="2.4" sheetId="9" r:id="rId1"/>
  </sheets>
  <definedNames>
    <definedName name="_xlnm.Print_Area" localSheetId="0">'2.4'!$A$1:$K$132</definedName>
  </definedNames>
  <calcPr calcId="125725"/>
</workbook>
</file>

<file path=xl/calcChain.xml><?xml version="1.0" encoding="utf-8"?>
<calcChain xmlns="http://schemas.openxmlformats.org/spreadsheetml/2006/main">
  <c r="C116" i="9"/>
  <c r="D116"/>
  <c r="E116"/>
  <c r="F116"/>
  <c r="G116"/>
  <c r="H116"/>
  <c r="I116"/>
  <c r="J116"/>
  <c r="K116"/>
  <c r="C50"/>
  <c r="D50"/>
  <c r="E50"/>
  <c r="F50"/>
  <c r="G50"/>
  <c r="H50"/>
  <c r="I50"/>
  <c r="J50"/>
  <c r="K50"/>
  <c r="C21"/>
  <c r="D21"/>
  <c r="E21"/>
  <c r="F21"/>
  <c r="H21"/>
  <c r="I21"/>
  <c r="J21"/>
  <c r="K21"/>
  <c r="G21" l="1"/>
  <c r="K129" l="1"/>
  <c r="J129"/>
  <c r="I129"/>
  <c r="H129"/>
  <c r="G129"/>
  <c r="F129"/>
  <c r="E129"/>
  <c r="D129"/>
  <c r="C129"/>
  <c r="K85"/>
  <c r="K130" s="1"/>
  <c r="J85"/>
  <c r="I85"/>
  <c r="I130" s="1"/>
  <c r="H85"/>
  <c r="G85"/>
  <c r="G130" s="1"/>
  <c r="F85"/>
  <c r="E85"/>
  <c r="E130" s="1"/>
  <c r="D85"/>
  <c r="C85"/>
  <c r="C130" s="1"/>
  <c r="K63"/>
  <c r="J63"/>
  <c r="I63"/>
  <c r="H63"/>
  <c r="G63"/>
  <c r="F63"/>
  <c r="E63"/>
  <c r="D63"/>
  <c r="C63"/>
  <c r="D130" l="1"/>
  <c r="F130"/>
  <c r="H130"/>
  <c r="J130"/>
  <c r="C64"/>
  <c r="E64"/>
  <c r="G64"/>
  <c r="I64"/>
  <c r="K64"/>
  <c r="D64"/>
  <c r="F64"/>
  <c r="H64"/>
  <c r="J64"/>
</calcChain>
</file>

<file path=xl/sharedStrings.xml><?xml version="1.0" encoding="utf-8"?>
<sst xmlns="http://schemas.openxmlformats.org/spreadsheetml/2006/main" count="151" uniqueCount="103">
  <si>
    <t>Возрастная категория: с 1,5 до 3 лет</t>
  </si>
  <si>
    <t>№ рец.</t>
  </si>
  <si>
    <t>Прием пищи, наименование блюд</t>
  </si>
  <si>
    <t>Масса порций</t>
  </si>
  <si>
    <t>Пищевые вещества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</si>
  <si>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</si>
  <si>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</si>
  <si>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</si>
  <si>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</si>
  <si>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</si>
  <si>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</si>
  <si>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</si>
  <si>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</si>
  <si>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Ca</t>
  </si>
  <si>
    <t>Fe</t>
  </si>
  <si>
    <t>молоко - 75,0</t>
  </si>
  <si>
    <t>масса каши - 145</t>
  </si>
  <si>
    <t>масло сл. -5</t>
  </si>
  <si>
    <t>Кофейный напиток</t>
  </si>
  <si>
    <t>кофе - 1,8</t>
  </si>
  <si>
    <t>сахар - 9,0</t>
  </si>
  <si>
    <t>молоко - 90,0</t>
  </si>
  <si>
    <t>вода - 108,0</t>
  </si>
  <si>
    <t>Хлеб пшеничный</t>
  </si>
  <si>
    <t>ИТОГО ЗАВТРАК</t>
  </si>
  <si>
    <t>II завтрак</t>
  </si>
  <si>
    <t>Обед</t>
  </si>
  <si>
    <t>Хлеб ржаной</t>
  </si>
  <si>
    <t>ИТОГО ОБЕД</t>
  </si>
  <si>
    <t>Полдник</t>
  </si>
  <si>
    <t>ИТОГО ПОЛДНИК</t>
  </si>
  <si>
    <t>ИТОГО ЗА ДЕНЬ</t>
  </si>
  <si>
    <t>Возрастная категория: с 3 до 7 лет</t>
  </si>
  <si>
    <t>Завтрак</t>
  </si>
  <si>
    <t>Сок</t>
  </si>
  <si>
    <t>День: 4</t>
  </si>
  <si>
    <t>Каша гречневая</t>
  </si>
  <si>
    <t>кр.гречневая - 37,0</t>
  </si>
  <si>
    <t>вода -37,0</t>
  </si>
  <si>
    <t>сахар - 7,5</t>
  </si>
  <si>
    <t>кр.гречневая - 50,0</t>
  </si>
  <si>
    <t>вода -50,0</t>
  </si>
  <si>
    <t>Неделя: 2-ая</t>
  </si>
  <si>
    <t>молоко - 100,0</t>
  </si>
  <si>
    <t>Морковь-10</t>
  </si>
  <si>
    <t>Плов из отварной курицы</t>
  </si>
  <si>
    <t>курица I кат. - 178,0</t>
  </si>
  <si>
    <t>масса отв.куры - 60,0</t>
  </si>
  <si>
    <t>масло раст. - 8,9</t>
  </si>
  <si>
    <t>лук репчатый - 17,8</t>
  </si>
  <si>
    <t>морковь - 11,3</t>
  </si>
  <si>
    <t>кр. рисовая - 39,6</t>
  </si>
  <si>
    <t>бульон для риса- 84,0</t>
  </si>
  <si>
    <t>курица I кат. - 198,0</t>
  </si>
  <si>
    <t>масса отв.куры - 67,0</t>
  </si>
  <si>
    <t>масло раст. - 10,5</t>
  </si>
  <si>
    <t>лук репчатый - 21,0</t>
  </si>
  <si>
    <t>морковь - 13,3</t>
  </si>
  <si>
    <t>кр. рисовая - 46,6</t>
  </si>
  <si>
    <t>бульон для риса- 99,0</t>
  </si>
  <si>
    <t>Сыр</t>
  </si>
  <si>
    <t>Масло раст-5</t>
  </si>
  <si>
    <t>Морковь-7,5</t>
  </si>
  <si>
    <t>сок</t>
  </si>
  <si>
    <t>Салат из свежих огурцов</t>
  </si>
  <si>
    <t>Компот из яблок с лимоном</t>
  </si>
  <si>
    <t>Яблоки свежие -42</t>
  </si>
  <si>
    <t>Лимон-12</t>
  </si>
  <si>
    <t>Сахар-15</t>
  </si>
  <si>
    <t xml:space="preserve">Рассольник ленинградский </t>
  </si>
  <si>
    <t>Картофель-60,0</t>
  </si>
  <si>
    <t>Лук-3,75</t>
  </si>
  <si>
    <t>Масло слив или раст -3,0</t>
  </si>
  <si>
    <t>Крупа: рисовая, овсяная, пшеничная-3</t>
  </si>
  <si>
    <t>Огурцы соленые -10,5</t>
  </si>
  <si>
    <t>Сметана-6</t>
  </si>
  <si>
    <t>Картофель-80,0</t>
  </si>
  <si>
    <t>Лук-5,0</t>
  </si>
  <si>
    <t>Масло слив или раст -4,0</t>
  </si>
  <si>
    <t>Крупа : рисовая, овсяная, пшеничная-4</t>
  </si>
  <si>
    <t>Огурцы соленые -14</t>
  </si>
  <si>
    <t>Сметана-8</t>
  </si>
  <si>
    <t>Йогурт</t>
  </si>
  <si>
    <t>Огурцы свежие -45,6</t>
  </si>
  <si>
    <t>Масло раст-4</t>
  </si>
  <si>
    <t>Огурцы свежие -57</t>
  </si>
  <si>
    <t>Ватрушки с творожным фаршем</t>
  </si>
  <si>
    <t>мука пшен. - 29,2</t>
  </si>
  <si>
    <t>сахар - 2,8</t>
  </si>
  <si>
    <t>творог - 24,4</t>
  </si>
  <si>
    <t>масло сл. - 1,2</t>
  </si>
  <si>
    <t>яйца - 1/11</t>
  </si>
  <si>
    <t>соль йодир.- 0,48</t>
  </si>
  <si>
    <t>дрожжи - 0,9</t>
  </si>
  <si>
    <t>ванилин - 3,0</t>
  </si>
  <si>
    <t>масло раст. - 0,2</t>
  </si>
  <si>
    <t>молоко - 75</t>
  </si>
  <si>
    <t>вода - 90</t>
  </si>
  <si>
    <t>Яблоки свежие -50,4</t>
  </si>
  <si>
    <t>Лимон-14,4</t>
  </si>
  <si>
    <t>Вода-162</t>
  </si>
  <si>
    <t>Сахар-18</t>
  </si>
  <si>
    <t>кофе - 1,5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</si>
</sst>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2" fontId="0" fillId="0" borderId="0" xfId="0" applyNumberFormat="1"/>
    <xf numFmtId="2" fontId="2" fillId="0" borderId="0" xfId="0" applyNumberFormat="1" applyFont="1"/>
    <xf numFmtId="2" fontId="1" fillId="0" borderId="6" xfId="0" applyNumberFormat="1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top"/>
    </xf>
    <xf numFmtId="2" fontId="2" fillId="0" borderId="6" xfId="0" applyNumberFormat="1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2" fontId="6" fillId="0" borderId="6" xfId="0" applyNumberFormat="1" applyFont="1" applyBorder="1" applyAlignment="1">
      <alignment horizontal="center" vertical="top"/>
    </xf>
    <xf numFmtId="0" fontId="7" fillId="0" borderId="0" xfId="0" applyFont="1"/>
    <xf numFmtId="2" fontId="2" fillId="0" borderId="0" xfId="0" applyNumberFormat="1" applyFont="1" applyFill="1"/>
    <xf numFmtId="2" fontId="6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top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3" fillId="0" borderId="7" xfId="0" applyFont="1" applyFill="1" applyBorder="1"/>
    <xf numFmtId="0" fontId="2" fillId="0" borderId="1" xfId="0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9" xfId="0" applyFont="1" applyFill="1" applyBorder="1"/>
    <xf numFmtId="0" fontId="2" fillId="0" borderId="1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2" fillId="0" borderId="11" xfId="0" applyFont="1" applyFill="1" applyBorder="1"/>
    <xf numFmtId="0" fontId="2" fillId="0" borderId="5" xfId="0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/>
    <xf numFmtId="0" fontId="3" fillId="0" borderId="1" xfId="0" applyFont="1" applyFill="1" applyBorder="1"/>
    <xf numFmtId="2" fontId="2" fillId="0" borderId="10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2" fontId="2" fillId="0" borderId="15" xfId="0" applyNumberFormat="1" applyFont="1" applyFill="1" applyBorder="1" applyAlignment="1">
      <alignment horizontal="center" vertical="top"/>
    </xf>
    <xf numFmtId="0" fontId="1" fillId="0" borderId="1" xfId="0" applyFont="1" applyFill="1" applyBorder="1"/>
    <xf numFmtId="0" fontId="2" fillId="0" borderId="0" xfId="0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top"/>
    </xf>
    <xf numFmtId="2" fontId="2" fillId="0" borderId="8" xfId="0" applyNumberFormat="1" applyFont="1" applyFill="1" applyBorder="1" applyAlignment="1">
      <alignment horizontal="center" vertical="top"/>
    </xf>
    <xf numFmtId="2" fontId="2" fillId="0" borderId="14" xfId="0" applyNumberFormat="1" applyFont="1" applyFill="1" applyBorder="1" applyAlignment="1">
      <alignment horizontal="center" vertical="top"/>
    </xf>
    <xf numFmtId="2" fontId="2" fillId="0" borderId="5" xfId="0" applyNumberFormat="1" applyFont="1" applyFill="1" applyBorder="1" applyAlignment="1">
      <alignment horizontal="center" vertical="top"/>
    </xf>
    <xf numFmtId="2" fontId="2" fillId="0" borderId="12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vertical="top"/>
    </xf>
    <xf numFmtId="0" fontId="1" fillId="0" borderId="6" xfId="0" applyFont="1" applyFill="1" applyBorder="1" applyAlignment="1">
      <alignment horizontal="center" vertical="top"/>
    </xf>
    <xf numFmtId="2" fontId="1" fillId="0" borderId="6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/>
    </xf>
    <xf numFmtId="2" fontId="2" fillId="0" borderId="6" xfId="0" applyNumberFormat="1" applyFont="1" applyFill="1" applyBorder="1" applyAlignment="1">
      <alignment horizontal="center" vertical="top"/>
    </xf>
    <xf numFmtId="0" fontId="2" fillId="0" borderId="0" xfId="0" applyFont="1" applyFill="1"/>
    <xf numFmtId="0" fontId="2" fillId="0" borderId="10" xfId="0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2" fontId="2" fillId="0" borderId="5" xfId="0" applyNumberFormat="1" applyFont="1" applyFill="1" applyBorder="1" applyAlignment="1">
      <alignment vertical="top"/>
    </xf>
    <xf numFmtId="0" fontId="2" fillId="0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top"/>
    </xf>
    <xf numFmtId="2" fontId="2" fillId="0" borderId="3" xfId="0" applyNumberFormat="1" applyFont="1" applyFill="1" applyBorder="1" applyAlignment="1">
      <alignment horizontal="center" vertical="top"/>
    </xf>
    <xf numFmtId="2" fontId="2" fillId="0" borderId="4" xfId="0" applyNumberFormat="1" applyFont="1" applyFill="1" applyBorder="1" applyAlignment="1">
      <alignment horizontal="center" vertical="top"/>
    </xf>
    <xf numFmtId="2" fontId="4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8" fillId="0" borderId="0" xfId="0" applyFont="1" applyFill="1" applyBorder="1"/>
    <xf numFmtId="0" fontId="9" fillId="0" borderId="1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/>
    </xf>
    <xf numFmtId="2" fontId="1" fillId="0" borderId="5" xfId="0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2" fillId="0" borderId="12" xfId="0" applyFont="1" applyFill="1" applyBorder="1"/>
    <xf numFmtId="0" fontId="2" fillId="0" borderId="10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0" fillId="0" borderId="10" xfId="0" applyFill="1" applyBorder="1"/>
    <xf numFmtId="2" fontId="0" fillId="0" borderId="10" xfId="0" applyNumberFormat="1" applyFill="1" applyBorder="1"/>
    <xf numFmtId="2" fontId="0" fillId="0" borderId="15" xfId="0" applyNumberFormat="1" applyFill="1" applyBorder="1"/>
    <xf numFmtId="0" fontId="0" fillId="0" borderId="10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2" fontId="2" fillId="0" borderId="13" xfId="0" applyNumberFormat="1" applyFont="1" applyFill="1" applyBorder="1" applyAlignment="1">
      <alignment vertical="top"/>
    </xf>
    <xf numFmtId="0" fontId="5" fillId="0" borderId="6" xfId="0" applyFont="1" applyFill="1" applyBorder="1" applyAlignment="1">
      <alignment vertical="top"/>
    </xf>
    <xf numFmtId="0" fontId="4" fillId="0" borderId="6" xfId="0" applyNumberFormat="1" applyFont="1" applyFill="1" applyBorder="1" applyAlignment="1">
      <alignment horizontal="center" vertical="top"/>
    </xf>
    <xf numFmtId="0" fontId="3" fillId="0" borderId="6" xfId="0" applyFont="1" applyFill="1" applyBorder="1"/>
    <xf numFmtId="0" fontId="3" fillId="0" borderId="2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/>
    <xf numFmtId="0" fontId="2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vertical="top"/>
    </xf>
    <xf numFmtId="0" fontId="1" fillId="0" borderId="6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2" fontId="1" fillId="0" borderId="2" xfId="0" applyNumberFormat="1" applyFont="1" applyFill="1" applyBorder="1" applyAlignment="1">
      <alignment horizontal="center" vertical="top"/>
    </xf>
    <xf numFmtId="2" fontId="1" fillId="0" borderId="3" xfId="0" applyNumberFormat="1" applyFont="1" applyFill="1" applyBorder="1" applyAlignment="1">
      <alignment horizontal="center" vertical="top"/>
    </xf>
    <xf numFmtId="2" fontId="1" fillId="0" borderId="4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2" fontId="1" fillId="0" borderId="2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/>
    </xf>
    <xf numFmtId="2" fontId="1" fillId="0" borderId="2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right" vertical="top"/>
    </xf>
    <xf numFmtId="0" fontId="1" fillId="0" borderId="4" xfId="0" applyFont="1" applyFill="1" applyBorder="1" applyAlignment="1">
      <alignment horizontal="righ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14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right"/>
    </xf>
    <xf numFmtId="0" fontId="1" fillId="0" borderId="8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12" xfId="0" applyFont="1" applyBorder="1" applyAlignment="1">
      <alignment horizontal="right"/>
    </xf>
    <xf numFmtId="0" fontId="1" fillId="0" borderId="3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30"/>
  <sheetViews>
    <sheetView tabSelected="1" view="pageBreakPreview" zoomScale="60" workbookViewId="0">
      <selection activeCell="A14" sqref="A14:A18"/>
    </sheetView>
  </sheetViews>
  <sheetFormatPr defaultColWidth="9" defaultRowHeight="15"/>
  <cols>
    <col min="1" max="1" width="8.5703125" customWidth="1"/>
    <col min="2" max="2" width="50.140625" customWidth="1"/>
    <col min="3" max="3" width="11.28515625" customWidth="1"/>
    <col min="4" max="6" width="9.140625" style="1"/>
    <col min="7" max="7" width="19.5703125" style="1" customWidth="1"/>
    <col min="8" max="11" width="9.140625" style="1"/>
    <col min="12" max="26" width="9" style="1"/>
  </cols>
  <sheetData>
    <row r="1" spans="1:26" ht="15.75">
      <c r="A1" s="142" t="s">
        <v>35</v>
      </c>
      <c r="B1" s="142"/>
    </row>
    <row r="2" spans="1:26" ht="15.75">
      <c r="A2" s="142" t="s">
        <v>42</v>
      </c>
      <c r="B2" s="142"/>
    </row>
    <row r="3" spans="1:26" ht="15.75">
      <c r="A3" s="142" t="s">
        <v>0</v>
      </c>
      <c r="B3" s="142"/>
    </row>
    <row r="5" spans="1:26" ht="32.25" customHeight="1">
      <c r="A5" s="121" t="s">
        <v>1</v>
      </c>
      <c r="B5" s="153" t="s">
        <v>2</v>
      </c>
      <c r="C5" s="121" t="s">
        <v>3</v>
      </c>
      <c r="D5" s="143" t="s">
        <v>4</v>
      </c>
      <c r="E5" s="144"/>
      <c r="F5" s="145"/>
      <c r="G5" s="151" t="s">
        <v>5</v>
      </c>
      <c r="H5" s="143" t="s">
        <v>6</v>
      </c>
      <c r="I5" s="144"/>
      <c r="J5" s="146" t="s">
        <v>7</v>
      </c>
      <c r="K5" s="147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5.75">
      <c r="A6" s="122"/>
      <c r="B6" s="154"/>
      <c r="C6" s="122"/>
      <c r="D6" s="3" t="s">
        <v>8</v>
      </c>
      <c r="E6" s="3" t="s">
        <v>9</v>
      </c>
      <c r="F6" s="3" t="s">
        <v>10</v>
      </c>
      <c r="G6" s="152"/>
      <c r="H6" s="3" t="s">
        <v>11</v>
      </c>
      <c r="I6" s="3" t="s">
        <v>12</v>
      </c>
      <c r="J6" s="3" t="s">
        <v>13</v>
      </c>
      <c r="K6" s="3" t="s">
        <v>14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5.75">
      <c r="A7" s="148" t="s">
        <v>33</v>
      </c>
      <c r="B7" s="149"/>
      <c r="C7" s="149"/>
      <c r="D7" s="149"/>
      <c r="E7" s="149"/>
      <c r="F7" s="149"/>
      <c r="G7" s="149"/>
      <c r="H7" s="149"/>
      <c r="I7" s="149"/>
      <c r="J7" s="149"/>
      <c r="K7" s="150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75">
      <c r="A8" s="116">
        <v>254</v>
      </c>
      <c r="B8" s="36" t="s">
        <v>36</v>
      </c>
      <c r="C8" s="75">
        <v>150</v>
      </c>
      <c r="D8" s="51">
        <v>6.8</v>
      </c>
      <c r="E8" s="52">
        <v>9.6</v>
      </c>
      <c r="F8" s="51">
        <v>24.4</v>
      </c>
      <c r="G8" s="52">
        <v>212</v>
      </c>
      <c r="H8" s="51">
        <v>0.1</v>
      </c>
      <c r="I8" s="52">
        <v>1</v>
      </c>
      <c r="J8" s="51">
        <v>102</v>
      </c>
      <c r="K8" s="53">
        <v>2.6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>
      <c r="A9" s="117"/>
      <c r="B9" s="33" t="s">
        <v>37</v>
      </c>
      <c r="C9" s="34"/>
      <c r="D9" s="38"/>
      <c r="E9" s="37"/>
      <c r="F9" s="38"/>
      <c r="G9" s="37"/>
      <c r="H9" s="38"/>
      <c r="I9" s="37"/>
      <c r="J9" s="38"/>
      <c r="K9" s="37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>
      <c r="A10" s="117"/>
      <c r="B10" s="33" t="s">
        <v>15</v>
      </c>
      <c r="C10" s="34"/>
      <c r="D10" s="38"/>
      <c r="E10" s="37"/>
      <c r="F10" s="38"/>
      <c r="G10" s="37"/>
      <c r="H10" s="38"/>
      <c r="I10" s="37"/>
      <c r="J10" s="38"/>
      <c r="K10" s="37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>
      <c r="A11" s="117"/>
      <c r="B11" s="33" t="s">
        <v>38</v>
      </c>
      <c r="C11" s="34"/>
      <c r="D11" s="38"/>
      <c r="E11" s="37"/>
      <c r="F11" s="38"/>
      <c r="G11" s="37"/>
      <c r="H11" s="38"/>
      <c r="I11" s="37"/>
      <c r="J11" s="38"/>
      <c r="K11" s="37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>
      <c r="A12" s="117"/>
      <c r="B12" s="33" t="s">
        <v>16</v>
      </c>
      <c r="C12" s="34"/>
      <c r="D12" s="38"/>
      <c r="E12" s="37"/>
      <c r="F12" s="38"/>
      <c r="G12" s="37"/>
      <c r="H12" s="38"/>
      <c r="I12" s="37"/>
      <c r="J12" s="38"/>
      <c r="K12" s="37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>
      <c r="A13" s="118"/>
      <c r="B13" s="33" t="s">
        <v>17</v>
      </c>
      <c r="C13" s="34"/>
      <c r="D13" s="38"/>
      <c r="E13" s="37"/>
      <c r="F13" s="38"/>
      <c r="G13" s="37"/>
      <c r="H13" s="38"/>
      <c r="I13" s="37"/>
      <c r="J13" s="38"/>
      <c r="K13" s="37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>
      <c r="A14" s="125">
        <v>513</v>
      </c>
      <c r="B14" s="21" t="s">
        <v>18</v>
      </c>
      <c r="C14" s="113">
        <v>150</v>
      </c>
      <c r="D14" s="52">
        <v>2.4</v>
      </c>
      <c r="E14" s="51">
        <v>2.0249999999999999</v>
      </c>
      <c r="F14" s="52">
        <v>11.92</v>
      </c>
      <c r="G14" s="51">
        <v>59.25</v>
      </c>
      <c r="H14" s="52">
        <v>0.03</v>
      </c>
      <c r="I14" s="51">
        <v>0.97</v>
      </c>
      <c r="J14" s="52">
        <v>94.5</v>
      </c>
      <c r="K14" s="51">
        <v>7.4999999999999997E-2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>
      <c r="A15" s="126"/>
      <c r="B15" s="25" t="s">
        <v>102</v>
      </c>
      <c r="C15" s="114"/>
      <c r="D15" s="38"/>
      <c r="E15" s="37"/>
      <c r="F15" s="38"/>
      <c r="G15" s="37"/>
      <c r="H15" s="38"/>
      <c r="I15" s="37"/>
      <c r="J15" s="38"/>
      <c r="K15" s="37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>
      <c r="A16" s="126"/>
      <c r="B16" s="25" t="s">
        <v>39</v>
      </c>
      <c r="C16" s="114"/>
      <c r="D16" s="38"/>
      <c r="E16" s="37"/>
      <c r="F16" s="38"/>
      <c r="G16" s="37"/>
      <c r="H16" s="38"/>
      <c r="I16" s="37"/>
      <c r="J16" s="38"/>
      <c r="K16" s="37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>
      <c r="A17" s="126"/>
      <c r="B17" s="25" t="s">
        <v>96</v>
      </c>
      <c r="C17" s="114"/>
      <c r="D17" s="38"/>
      <c r="E17" s="37"/>
      <c r="F17" s="38"/>
      <c r="G17" s="37"/>
      <c r="H17" s="38"/>
      <c r="I17" s="37"/>
      <c r="J17" s="38"/>
      <c r="K17" s="37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>
      <c r="A18" s="127"/>
      <c r="B18" s="29" t="s">
        <v>97</v>
      </c>
      <c r="C18" s="115"/>
      <c r="D18" s="55"/>
      <c r="E18" s="54"/>
      <c r="F18" s="55"/>
      <c r="G18" s="54"/>
      <c r="H18" s="55"/>
      <c r="I18" s="54"/>
      <c r="J18" s="55"/>
      <c r="K18" s="54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7.25" customHeight="1">
      <c r="A19" s="71">
        <v>114</v>
      </c>
      <c r="B19" s="67" t="s">
        <v>23</v>
      </c>
      <c r="C19" s="71">
        <v>40</v>
      </c>
      <c r="D19" s="61">
        <v>3.19</v>
      </c>
      <c r="E19" s="61">
        <v>1.31</v>
      </c>
      <c r="F19" s="61">
        <v>23.91</v>
      </c>
      <c r="G19" s="61">
        <v>115</v>
      </c>
      <c r="H19" s="61">
        <v>0.15</v>
      </c>
      <c r="I19" s="68">
        <v>0</v>
      </c>
      <c r="J19" s="61">
        <v>28.6</v>
      </c>
      <c r="K19" s="69">
        <v>1.5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7.25" customHeight="1">
      <c r="A20" s="71">
        <v>106</v>
      </c>
      <c r="B20" s="46" t="s">
        <v>60</v>
      </c>
      <c r="C20" s="47">
        <v>14</v>
      </c>
      <c r="D20" s="47">
        <v>3.42</v>
      </c>
      <c r="E20" s="47">
        <v>4</v>
      </c>
      <c r="F20" s="47">
        <v>0</v>
      </c>
      <c r="G20" s="47">
        <v>60.58</v>
      </c>
      <c r="H20" s="47">
        <v>0</v>
      </c>
      <c r="I20" s="48">
        <v>0.1</v>
      </c>
      <c r="J20" s="47">
        <v>125.46</v>
      </c>
      <c r="K20" s="49">
        <v>0.12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>
      <c r="A21" s="134" t="s">
        <v>24</v>
      </c>
      <c r="B21" s="168"/>
      <c r="C21" s="79">
        <f t="shared" ref="C21:K21" si="0">SUM(C8:C20)</f>
        <v>354</v>
      </c>
      <c r="D21" s="80">
        <f t="shared" si="0"/>
        <v>15.809999999999999</v>
      </c>
      <c r="E21" s="80">
        <f t="shared" si="0"/>
        <v>16.935000000000002</v>
      </c>
      <c r="F21" s="80">
        <f t="shared" si="0"/>
        <v>60.230000000000004</v>
      </c>
      <c r="G21" s="80">
        <f t="shared" si="0"/>
        <v>446.83</v>
      </c>
      <c r="H21" s="80">
        <f t="shared" si="0"/>
        <v>0.28000000000000003</v>
      </c>
      <c r="I21" s="80">
        <f t="shared" si="0"/>
        <v>2.0699999999999998</v>
      </c>
      <c r="J21" s="80">
        <f t="shared" si="0"/>
        <v>350.56</v>
      </c>
      <c r="K21" s="80">
        <f t="shared" si="0"/>
        <v>4.2950000000000008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>
      <c r="A22" s="128" t="s">
        <v>25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30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8" customHeight="1">
      <c r="A23" s="109">
        <v>537</v>
      </c>
      <c r="B23" s="99" t="s">
        <v>63</v>
      </c>
      <c r="C23" s="82">
        <v>150</v>
      </c>
      <c r="D23" s="84">
        <v>0.75</v>
      </c>
      <c r="E23" s="84">
        <v>0</v>
      </c>
      <c r="F23" s="84">
        <v>9.5</v>
      </c>
      <c r="G23" s="84">
        <v>69</v>
      </c>
      <c r="H23" s="84">
        <v>1.4999999999999999E-2</v>
      </c>
      <c r="I23" s="84">
        <v>3</v>
      </c>
      <c r="J23" s="84">
        <v>10.5</v>
      </c>
      <c r="K23" s="84">
        <v>2.1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>
      <c r="A24" s="158" t="s">
        <v>26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7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5.75">
      <c r="A25" s="116">
        <v>36</v>
      </c>
      <c r="B25" s="36" t="s">
        <v>64</v>
      </c>
      <c r="C25" s="101">
        <v>40</v>
      </c>
      <c r="D25" s="23">
        <v>0.28000000000000003</v>
      </c>
      <c r="E25" s="24">
        <v>4.04</v>
      </c>
      <c r="F25" s="23">
        <v>0.8</v>
      </c>
      <c r="G25" s="24">
        <v>40.799999999999997</v>
      </c>
      <c r="H25" s="23">
        <v>1.2E-2</v>
      </c>
      <c r="I25" s="24">
        <v>2</v>
      </c>
      <c r="J25" s="23">
        <v>7.2</v>
      </c>
      <c r="K25" s="24">
        <v>0.2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>
      <c r="A26" s="117"/>
      <c r="B26" s="33" t="s">
        <v>83</v>
      </c>
      <c r="C26" s="105"/>
      <c r="D26" s="27"/>
      <c r="E26" s="28"/>
      <c r="F26" s="27"/>
      <c r="G26" s="28"/>
      <c r="H26" s="27"/>
      <c r="I26" s="28"/>
      <c r="J26" s="27"/>
      <c r="K26" s="28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>
      <c r="A27" s="117"/>
      <c r="B27" s="33" t="s">
        <v>84</v>
      </c>
      <c r="C27" s="105"/>
      <c r="D27" s="27"/>
      <c r="E27" s="28"/>
      <c r="F27" s="27"/>
      <c r="G27" s="28"/>
      <c r="H27" s="27"/>
      <c r="I27" s="28"/>
      <c r="J27" s="27"/>
      <c r="K27" s="28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5.75">
      <c r="A28" s="116">
        <v>139</v>
      </c>
      <c r="B28" s="78" t="s">
        <v>69</v>
      </c>
      <c r="C28" s="66">
        <v>150</v>
      </c>
      <c r="D28" s="23">
        <v>3.01</v>
      </c>
      <c r="E28" s="24">
        <v>6.78</v>
      </c>
      <c r="F28" s="23">
        <v>19.420000000000002</v>
      </c>
      <c r="G28" s="24">
        <v>89.53</v>
      </c>
      <c r="H28" s="23">
        <v>0.08</v>
      </c>
      <c r="I28" s="24">
        <v>5.88</v>
      </c>
      <c r="J28" s="23">
        <v>18.059999999999999</v>
      </c>
      <c r="K28" s="24">
        <v>0.69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>
      <c r="A29" s="117"/>
      <c r="B29" s="72" t="s">
        <v>70</v>
      </c>
      <c r="C29" s="73"/>
      <c r="D29" s="27"/>
      <c r="E29" s="28"/>
      <c r="F29" s="27"/>
      <c r="G29" s="28"/>
      <c r="H29" s="27"/>
      <c r="I29" s="28"/>
      <c r="J29" s="27"/>
      <c r="K29" s="28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>
      <c r="A30" s="117"/>
      <c r="B30" s="72" t="s">
        <v>62</v>
      </c>
      <c r="C30" s="73"/>
      <c r="D30" s="27"/>
      <c r="E30" s="28"/>
      <c r="F30" s="27"/>
      <c r="G30" s="28"/>
      <c r="H30" s="27"/>
      <c r="I30" s="28"/>
      <c r="J30" s="27"/>
      <c r="K30" s="28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>
      <c r="A31" s="117"/>
      <c r="B31" s="72" t="s">
        <v>71</v>
      </c>
      <c r="C31" s="73"/>
      <c r="D31" s="27"/>
      <c r="E31" s="28"/>
      <c r="F31" s="27"/>
      <c r="G31" s="28"/>
      <c r="H31" s="27"/>
      <c r="I31" s="28"/>
      <c r="J31" s="27"/>
      <c r="K31" s="28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>
      <c r="A32" s="117"/>
      <c r="B32" s="72" t="s">
        <v>72</v>
      </c>
      <c r="C32" s="73"/>
      <c r="D32" s="27"/>
      <c r="E32" s="28"/>
      <c r="F32" s="27"/>
      <c r="G32" s="28"/>
      <c r="H32" s="27"/>
      <c r="I32" s="28"/>
      <c r="J32" s="27"/>
      <c r="K32" s="28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>
      <c r="A33" s="117"/>
      <c r="B33" s="72" t="s">
        <v>73</v>
      </c>
      <c r="C33" s="73"/>
      <c r="D33" s="27"/>
      <c r="E33" s="28"/>
      <c r="F33" s="27"/>
      <c r="G33" s="28"/>
      <c r="H33" s="27"/>
      <c r="I33" s="28"/>
      <c r="J33" s="27"/>
      <c r="K33" s="28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>
      <c r="A34" s="117"/>
      <c r="B34" s="72" t="s">
        <v>74</v>
      </c>
      <c r="C34" s="73"/>
      <c r="D34" s="27"/>
      <c r="E34" s="28"/>
      <c r="F34" s="27"/>
      <c r="G34" s="28"/>
      <c r="H34" s="27"/>
      <c r="I34" s="28"/>
      <c r="J34" s="27"/>
      <c r="K34" s="28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>
      <c r="A35" s="117"/>
      <c r="B35" s="72" t="s">
        <v>75</v>
      </c>
      <c r="C35" s="73"/>
      <c r="D35" s="27"/>
      <c r="E35" s="28"/>
      <c r="F35" s="27"/>
      <c r="G35" s="28"/>
      <c r="H35" s="27"/>
      <c r="I35" s="28"/>
      <c r="J35" s="27"/>
      <c r="K35" s="28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>
      <c r="A36" s="116">
        <v>411</v>
      </c>
      <c r="B36" s="59" t="s">
        <v>45</v>
      </c>
      <c r="C36" s="43">
        <v>170</v>
      </c>
      <c r="D36" s="24">
        <v>12.9</v>
      </c>
      <c r="E36" s="23">
        <v>12.8</v>
      </c>
      <c r="F36" s="24">
        <v>30.7</v>
      </c>
      <c r="G36" s="23">
        <v>290</v>
      </c>
      <c r="H36" s="24">
        <v>0.01</v>
      </c>
      <c r="I36" s="23">
        <v>1.05</v>
      </c>
      <c r="J36" s="24">
        <v>26.7</v>
      </c>
      <c r="K36" s="44">
        <v>1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>
      <c r="A37" s="117"/>
      <c r="B37" s="63" t="s">
        <v>46</v>
      </c>
      <c r="C37" s="41"/>
      <c r="D37" s="28"/>
      <c r="E37" s="27"/>
      <c r="F37" s="28"/>
      <c r="G37" s="27"/>
      <c r="H37" s="28"/>
      <c r="I37" s="27"/>
      <c r="J37" s="28"/>
      <c r="K37" s="42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>
      <c r="A38" s="117"/>
      <c r="B38" s="88" t="s">
        <v>47</v>
      </c>
      <c r="C38" s="41"/>
      <c r="D38" s="28"/>
      <c r="E38" s="27"/>
      <c r="F38" s="28"/>
      <c r="G38" s="27"/>
      <c r="H38" s="28"/>
      <c r="I38" s="27"/>
      <c r="J38" s="28"/>
      <c r="K38" s="42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>
      <c r="A39" s="117"/>
      <c r="B39" s="33" t="s">
        <v>48</v>
      </c>
      <c r="C39" s="41"/>
      <c r="D39" s="28"/>
      <c r="E39" s="27"/>
      <c r="F39" s="28"/>
      <c r="G39" s="27"/>
      <c r="H39" s="28"/>
      <c r="I39" s="27"/>
      <c r="J39" s="28"/>
      <c r="K39" s="42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>
      <c r="A40" s="117"/>
      <c r="B40" s="33" t="s">
        <v>49</v>
      </c>
      <c r="C40" s="41"/>
      <c r="D40" s="28"/>
      <c r="E40" s="27"/>
      <c r="F40" s="28"/>
      <c r="G40" s="27"/>
      <c r="H40" s="28"/>
      <c r="I40" s="27"/>
      <c r="J40" s="28"/>
      <c r="K40" s="42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>
      <c r="A41" s="117"/>
      <c r="B41" s="33" t="s">
        <v>50</v>
      </c>
      <c r="C41" s="41"/>
      <c r="D41" s="28"/>
      <c r="E41" s="27"/>
      <c r="F41" s="28"/>
      <c r="G41" s="27"/>
      <c r="H41" s="28"/>
      <c r="I41" s="27"/>
      <c r="J41" s="28"/>
      <c r="K41" s="42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>
      <c r="A42" s="117"/>
      <c r="B42" s="33" t="s">
        <v>51</v>
      </c>
      <c r="C42" s="41"/>
      <c r="D42" s="28"/>
      <c r="E42" s="27"/>
      <c r="F42" s="28"/>
      <c r="G42" s="27"/>
      <c r="H42" s="28"/>
      <c r="I42" s="27"/>
      <c r="J42" s="28"/>
      <c r="K42" s="42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>
      <c r="A43" s="117"/>
      <c r="B43" s="33" t="s">
        <v>52</v>
      </c>
      <c r="C43" s="41"/>
      <c r="D43" s="28"/>
      <c r="E43" s="27"/>
      <c r="F43" s="28"/>
      <c r="G43" s="27"/>
      <c r="H43" s="28"/>
      <c r="I43" s="27"/>
      <c r="J43" s="28"/>
      <c r="K43" s="42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>
      <c r="A44" s="155">
        <v>528</v>
      </c>
      <c r="B44" s="36" t="s">
        <v>65</v>
      </c>
      <c r="C44" s="22">
        <v>150</v>
      </c>
      <c r="D44" s="24">
        <v>0.18</v>
      </c>
      <c r="E44" s="24">
        <v>0.18</v>
      </c>
      <c r="F44" s="24">
        <v>19.010000000000002</v>
      </c>
      <c r="G44" s="24">
        <v>78.05</v>
      </c>
      <c r="H44" s="24">
        <v>0.01</v>
      </c>
      <c r="I44" s="24">
        <v>5.85</v>
      </c>
      <c r="J44" s="24">
        <v>8.5500000000000007</v>
      </c>
      <c r="K44" s="44">
        <v>0.9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>
      <c r="A45" s="156"/>
      <c r="B45" s="33" t="s">
        <v>66</v>
      </c>
      <c r="C45" s="26"/>
      <c r="D45" s="28"/>
      <c r="E45" s="28"/>
      <c r="F45" s="28"/>
      <c r="G45" s="28"/>
      <c r="H45" s="28"/>
      <c r="I45" s="28"/>
      <c r="J45" s="28"/>
      <c r="K45" s="42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>
      <c r="A46" s="156"/>
      <c r="B46" s="33" t="s">
        <v>67</v>
      </c>
      <c r="C46" s="26"/>
      <c r="D46" s="28"/>
      <c r="E46" s="28"/>
      <c r="F46" s="28"/>
      <c r="G46" s="28"/>
      <c r="H46" s="28"/>
      <c r="I46" s="28"/>
      <c r="J46" s="28"/>
      <c r="K46" s="42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8" customHeight="1">
      <c r="A47" s="157"/>
      <c r="B47" s="35" t="s">
        <v>68</v>
      </c>
      <c r="C47" s="30"/>
      <c r="D47" s="32"/>
      <c r="E47" s="32"/>
      <c r="F47" s="32"/>
      <c r="G47" s="32"/>
      <c r="H47" s="32"/>
      <c r="I47" s="32"/>
      <c r="J47" s="32"/>
      <c r="K47" s="4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8" customHeight="1">
      <c r="A48" s="8">
        <v>114</v>
      </c>
      <c r="B48" s="7" t="s">
        <v>23</v>
      </c>
      <c r="C48" s="8">
        <v>25</v>
      </c>
      <c r="D48" s="6">
        <v>13.5</v>
      </c>
      <c r="E48" s="6">
        <v>1.3</v>
      </c>
      <c r="F48" s="6">
        <v>87.5</v>
      </c>
      <c r="G48" s="6">
        <v>59</v>
      </c>
      <c r="H48" s="6">
        <v>0.2</v>
      </c>
      <c r="I48" s="6">
        <v>0</v>
      </c>
      <c r="J48" s="6">
        <v>35.700000000000003</v>
      </c>
      <c r="K48" s="6">
        <v>1.9</v>
      </c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8.75" customHeight="1">
      <c r="A49" s="106">
        <v>115</v>
      </c>
      <c r="B49" s="56" t="s">
        <v>27</v>
      </c>
      <c r="C49" s="103">
        <v>35</v>
      </c>
      <c r="D49" s="54">
        <v>2.31</v>
      </c>
      <c r="E49" s="54">
        <v>0.42</v>
      </c>
      <c r="F49" s="54">
        <v>11.6</v>
      </c>
      <c r="G49" s="54">
        <v>60.9</v>
      </c>
      <c r="H49" s="54">
        <v>0.02</v>
      </c>
      <c r="I49" s="54">
        <v>0</v>
      </c>
      <c r="J49" s="54">
        <v>11.18</v>
      </c>
      <c r="K49" s="54">
        <v>2.89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8.75" customHeight="1">
      <c r="A50" s="134" t="s">
        <v>28</v>
      </c>
      <c r="B50" s="135"/>
      <c r="C50" s="57">
        <f t="shared" ref="C50:K50" si="1">SUM(C25:C49)</f>
        <v>570</v>
      </c>
      <c r="D50" s="58">
        <f t="shared" si="1"/>
        <v>32.18</v>
      </c>
      <c r="E50" s="58">
        <f t="shared" si="1"/>
        <v>25.520000000000003</v>
      </c>
      <c r="F50" s="58">
        <f t="shared" si="1"/>
        <v>169.03</v>
      </c>
      <c r="G50" s="58">
        <f t="shared" si="1"/>
        <v>618.28</v>
      </c>
      <c r="H50" s="58">
        <f t="shared" si="1"/>
        <v>0.33200000000000002</v>
      </c>
      <c r="I50" s="58">
        <f t="shared" si="1"/>
        <v>14.78</v>
      </c>
      <c r="J50" s="58">
        <f t="shared" si="1"/>
        <v>107.38999999999999</v>
      </c>
      <c r="K50" s="58">
        <f t="shared" si="1"/>
        <v>7.58</v>
      </c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9.5" customHeight="1">
      <c r="A51" s="165" t="s">
        <v>29</v>
      </c>
      <c r="B51" s="166"/>
      <c r="C51" s="166"/>
      <c r="D51" s="166"/>
      <c r="E51" s="166"/>
      <c r="F51" s="166"/>
      <c r="G51" s="166"/>
      <c r="H51" s="166"/>
      <c r="I51" s="166"/>
      <c r="J51" s="166"/>
      <c r="K51" s="167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9.5" customHeight="1">
      <c r="A52" s="116">
        <v>560</v>
      </c>
      <c r="B52" s="81" t="s">
        <v>86</v>
      </c>
      <c r="C52" s="104">
        <v>60</v>
      </c>
      <c r="D52" s="23">
        <v>3.2</v>
      </c>
      <c r="E52" s="24">
        <v>1.4</v>
      </c>
      <c r="F52" s="23">
        <v>20</v>
      </c>
      <c r="G52" s="24">
        <v>105</v>
      </c>
      <c r="H52" s="23">
        <v>0.05</v>
      </c>
      <c r="I52" s="24">
        <v>0</v>
      </c>
      <c r="J52" s="23">
        <v>6.2</v>
      </c>
      <c r="K52" s="24">
        <v>0.3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8" customHeight="1">
      <c r="A53" s="117"/>
      <c r="B53" s="110" t="s">
        <v>87</v>
      </c>
      <c r="C53" s="105"/>
      <c r="D53" s="27"/>
      <c r="E53" s="28"/>
      <c r="F53" s="27"/>
      <c r="G53" s="28"/>
      <c r="H53" s="27"/>
      <c r="I53" s="28"/>
      <c r="J53" s="27"/>
      <c r="K53" s="28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8" customHeight="1">
      <c r="A54" s="117"/>
      <c r="B54" s="25" t="s">
        <v>88</v>
      </c>
      <c r="C54" s="105"/>
      <c r="D54" s="27"/>
      <c r="E54" s="28"/>
      <c r="F54" s="27"/>
      <c r="G54" s="28"/>
      <c r="H54" s="27"/>
      <c r="I54" s="28"/>
      <c r="J54" s="27"/>
      <c r="K54" s="28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8" customHeight="1">
      <c r="A55" s="117"/>
      <c r="B55" s="25" t="s">
        <v>89</v>
      </c>
      <c r="C55" s="105"/>
      <c r="D55" s="27"/>
      <c r="E55" s="28"/>
      <c r="F55" s="27"/>
      <c r="G55" s="28"/>
      <c r="H55" s="27"/>
      <c r="I55" s="28"/>
      <c r="J55" s="27"/>
      <c r="K55" s="28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8" customHeight="1">
      <c r="A56" s="117"/>
      <c r="B56" s="25" t="s">
        <v>90</v>
      </c>
      <c r="C56" s="105"/>
      <c r="D56" s="27"/>
      <c r="E56" s="28"/>
      <c r="F56" s="27"/>
      <c r="G56" s="28"/>
      <c r="H56" s="27"/>
      <c r="I56" s="28"/>
      <c r="J56" s="27"/>
      <c r="K56" s="28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8" customHeight="1">
      <c r="A57" s="117"/>
      <c r="B57" s="25" t="s">
        <v>91</v>
      </c>
      <c r="C57" s="105"/>
      <c r="D57" s="27"/>
      <c r="E57" s="28"/>
      <c r="F57" s="27"/>
      <c r="G57" s="28"/>
      <c r="H57" s="27"/>
      <c r="I57" s="28"/>
      <c r="J57" s="27"/>
      <c r="K57" s="28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9.5" customHeight="1">
      <c r="A58" s="117"/>
      <c r="B58" s="25" t="s">
        <v>92</v>
      </c>
      <c r="C58" s="105"/>
      <c r="D58" s="27"/>
      <c r="E58" s="28"/>
      <c r="F58" s="27"/>
      <c r="G58" s="28"/>
      <c r="H58" s="27"/>
      <c r="I58" s="28"/>
      <c r="J58" s="27"/>
      <c r="K58" s="28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8" customHeight="1">
      <c r="A59" s="117"/>
      <c r="B59" s="25" t="s">
        <v>93</v>
      </c>
      <c r="C59" s="105"/>
      <c r="D59" s="27"/>
      <c r="E59" s="28"/>
      <c r="F59" s="27"/>
      <c r="G59" s="28"/>
      <c r="H59" s="27"/>
      <c r="I59" s="28"/>
      <c r="J59" s="27"/>
      <c r="K59" s="28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8" customHeight="1">
      <c r="A60" s="117"/>
      <c r="B60" s="25" t="s">
        <v>94</v>
      </c>
      <c r="C60" s="105"/>
      <c r="D60" s="27"/>
      <c r="E60" s="28"/>
      <c r="F60" s="27"/>
      <c r="G60" s="28"/>
      <c r="H60" s="27"/>
      <c r="I60" s="28"/>
      <c r="J60" s="27"/>
      <c r="K60" s="28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s="12" customFormat="1" ht="18.75" customHeight="1">
      <c r="A61" s="118"/>
      <c r="B61" s="29" t="s">
        <v>95</v>
      </c>
      <c r="C61" s="106"/>
      <c r="D61" s="31"/>
      <c r="E61" s="32"/>
      <c r="F61" s="31"/>
      <c r="G61" s="32"/>
      <c r="H61" s="31"/>
      <c r="I61" s="32"/>
      <c r="J61" s="31"/>
      <c r="K61" s="32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8" customHeight="1">
      <c r="A62" s="109">
        <v>536</v>
      </c>
      <c r="B62" s="97" t="s">
        <v>82</v>
      </c>
      <c r="C62" s="98">
        <v>150</v>
      </c>
      <c r="D62" s="70">
        <v>7.5</v>
      </c>
      <c r="E62" s="70">
        <v>4.8</v>
      </c>
      <c r="F62" s="70">
        <v>12.75</v>
      </c>
      <c r="G62" s="70">
        <v>130.5</v>
      </c>
      <c r="H62" s="61">
        <v>0.04</v>
      </c>
      <c r="I62" s="61">
        <v>0.9</v>
      </c>
      <c r="J62" s="61">
        <v>178.5</v>
      </c>
      <c r="K62" s="61">
        <v>0.15</v>
      </c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8" customHeight="1">
      <c r="A63" s="134" t="s">
        <v>30</v>
      </c>
      <c r="B63" s="135"/>
      <c r="C63" s="82">
        <f t="shared" ref="C63:K63" si="2">SUM(C52:C62)</f>
        <v>210</v>
      </c>
      <c r="D63" s="83">
        <f t="shared" si="2"/>
        <v>10.7</v>
      </c>
      <c r="E63" s="83">
        <f t="shared" si="2"/>
        <v>6.1999999999999993</v>
      </c>
      <c r="F63" s="83">
        <f t="shared" si="2"/>
        <v>32.75</v>
      </c>
      <c r="G63" s="83">
        <f t="shared" si="2"/>
        <v>235.5</v>
      </c>
      <c r="H63" s="83">
        <f t="shared" si="2"/>
        <v>0.09</v>
      </c>
      <c r="I63" s="83">
        <f t="shared" si="2"/>
        <v>0.9</v>
      </c>
      <c r="J63" s="83">
        <f t="shared" si="2"/>
        <v>184.7</v>
      </c>
      <c r="K63" s="83">
        <f t="shared" si="2"/>
        <v>0.44999999999999996</v>
      </c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7.25" customHeight="1">
      <c r="A64" s="163" t="s">
        <v>31</v>
      </c>
      <c r="B64" s="164"/>
      <c r="C64" s="85">
        <f t="shared" ref="C64:K64" si="3">SUM(C21+C23+C50+C63)</f>
        <v>1284</v>
      </c>
      <c r="D64" s="86">
        <f t="shared" si="3"/>
        <v>59.44</v>
      </c>
      <c r="E64" s="86">
        <f t="shared" si="3"/>
        <v>48.655000000000001</v>
      </c>
      <c r="F64" s="86">
        <f t="shared" si="3"/>
        <v>271.51</v>
      </c>
      <c r="G64" s="86">
        <f t="shared" si="3"/>
        <v>1369.61</v>
      </c>
      <c r="H64" s="86">
        <f t="shared" si="3"/>
        <v>0.71699999999999997</v>
      </c>
      <c r="I64" s="86">
        <f t="shared" si="3"/>
        <v>20.75</v>
      </c>
      <c r="J64" s="86">
        <f t="shared" si="3"/>
        <v>653.15</v>
      </c>
      <c r="K64" s="86">
        <f t="shared" si="3"/>
        <v>14.425000000000001</v>
      </c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.75">
      <c r="A65" s="62"/>
      <c r="B65" s="62"/>
      <c r="C65" s="62"/>
      <c r="D65" s="13"/>
      <c r="E65" s="13"/>
      <c r="F65" s="13"/>
      <c r="G65" s="13"/>
      <c r="H65" s="13"/>
      <c r="I65" s="13"/>
      <c r="J65" s="13"/>
      <c r="K65" s="1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>
      <c r="A66" s="139" t="s">
        <v>35</v>
      </c>
      <c r="B66" s="139"/>
      <c r="C66" s="62"/>
      <c r="D66" s="13"/>
      <c r="E66" s="13"/>
      <c r="F66" s="13"/>
      <c r="G66" s="13"/>
      <c r="H66" s="13"/>
      <c r="I66" s="13"/>
      <c r="J66" s="13"/>
      <c r="K66" s="1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7.25" customHeight="1">
      <c r="A67" s="139" t="s">
        <v>42</v>
      </c>
      <c r="B67" s="139"/>
      <c r="C67" s="62"/>
      <c r="D67" s="13"/>
      <c r="E67" s="13"/>
      <c r="F67" s="13"/>
      <c r="G67" s="13"/>
      <c r="H67" s="13"/>
      <c r="I67" s="13"/>
      <c r="J67" s="13"/>
      <c r="K67" s="1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>
      <c r="A68" s="139" t="s">
        <v>32</v>
      </c>
      <c r="B68" s="139"/>
      <c r="C68" s="62"/>
      <c r="D68" s="13"/>
      <c r="E68" s="13"/>
      <c r="F68" s="13"/>
      <c r="G68" s="13"/>
      <c r="H68" s="13"/>
      <c r="I68" s="13"/>
      <c r="J68" s="13"/>
      <c r="K68" s="1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.25" customHeight="1">
      <c r="A69" s="123" t="s">
        <v>1</v>
      </c>
      <c r="B69" s="140" t="s">
        <v>2</v>
      </c>
      <c r="C69" s="123" t="s">
        <v>3</v>
      </c>
      <c r="D69" s="131" t="s">
        <v>4</v>
      </c>
      <c r="E69" s="132"/>
      <c r="F69" s="133"/>
      <c r="G69" s="161" t="s">
        <v>5</v>
      </c>
      <c r="H69" s="131" t="s">
        <v>6</v>
      </c>
      <c r="I69" s="132"/>
      <c r="J69" s="159" t="s">
        <v>7</v>
      </c>
      <c r="K69" s="160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8" customHeight="1">
      <c r="A70" s="124"/>
      <c r="B70" s="141"/>
      <c r="C70" s="124"/>
      <c r="D70" s="58" t="s">
        <v>8</v>
      </c>
      <c r="E70" s="58" t="s">
        <v>9</v>
      </c>
      <c r="F70" s="58" t="s">
        <v>10</v>
      </c>
      <c r="G70" s="162"/>
      <c r="H70" s="58" t="s">
        <v>11</v>
      </c>
      <c r="I70" s="58" t="s">
        <v>12</v>
      </c>
      <c r="J70" s="58" t="s">
        <v>13</v>
      </c>
      <c r="K70" s="58" t="s">
        <v>14</v>
      </c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>
      <c r="A71" s="165" t="s">
        <v>33</v>
      </c>
      <c r="B71" s="166"/>
      <c r="C71" s="166"/>
      <c r="D71" s="166"/>
      <c r="E71" s="166"/>
      <c r="F71" s="166"/>
      <c r="G71" s="166"/>
      <c r="H71" s="166"/>
      <c r="I71" s="166"/>
      <c r="J71" s="166"/>
      <c r="K71" s="167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5.75">
      <c r="A72" s="116">
        <v>254</v>
      </c>
      <c r="B72" s="36" t="s">
        <v>36</v>
      </c>
      <c r="C72" s="75">
        <v>200</v>
      </c>
      <c r="D72" s="51">
        <v>9.1</v>
      </c>
      <c r="E72" s="52">
        <v>12.8</v>
      </c>
      <c r="F72" s="51">
        <v>32.6</v>
      </c>
      <c r="G72" s="52">
        <v>283</v>
      </c>
      <c r="H72" s="51">
        <v>0.19</v>
      </c>
      <c r="I72" s="52">
        <v>1.4</v>
      </c>
      <c r="J72" s="51">
        <v>135.80000000000001</v>
      </c>
      <c r="K72" s="53">
        <v>3.4</v>
      </c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>
      <c r="A73" s="117"/>
      <c r="B73" s="33" t="s">
        <v>40</v>
      </c>
      <c r="C73" s="60"/>
      <c r="D73" s="37"/>
      <c r="E73" s="38"/>
      <c r="F73" s="37"/>
      <c r="G73" s="38"/>
      <c r="H73" s="37"/>
      <c r="I73" s="38"/>
      <c r="J73" s="37"/>
      <c r="K73" s="39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" customHeight="1">
      <c r="A74" s="117"/>
      <c r="B74" s="33" t="s">
        <v>43</v>
      </c>
      <c r="C74" s="60"/>
      <c r="D74" s="37"/>
      <c r="E74" s="38"/>
      <c r="F74" s="37"/>
      <c r="G74" s="38"/>
      <c r="H74" s="37"/>
      <c r="I74" s="38"/>
      <c r="J74" s="37"/>
      <c r="K74" s="39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>
      <c r="A75" s="117"/>
      <c r="B75" s="33" t="s">
        <v>41</v>
      </c>
      <c r="C75" s="60"/>
      <c r="D75" s="37"/>
      <c r="E75" s="38"/>
      <c r="F75" s="37"/>
      <c r="G75" s="38"/>
      <c r="H75" s="37"/>
      <c r="I75" s="38"/>
      <c r="J75" s="37"/>
      <c r="K75" s="39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>
      <c r="A76" s="117"/>
      <c r="B76" s="33" t="s">
        <v>16</v>
      </c>
      <c r="C76" s="60"/>
      <c r="D76" s="37"/>
      <c r="E76" s="38"/>
      <c r="F76" s="37"/>
      <c r="G76" s="38"/>
      <c r="H76" s="37"/>
      <c r="I76" s="38"/>
      <c r="J76" s="37"/>
      <c r="K76" s="39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6.5" customHeight="1">
      <c r="A77" s="117"/>
      <c r="B77" s="33" t="s">
        <v>17</v>
      </c>
      <c r="C77" s="60"/>
      <c r="D77" s="37"/>
      <c r="E77" s="38"/>
      <c r="F77" s="37"/>
      <c r="G77" s="38"/>
      <c r="H77" s="37"/>
      <c r="I77" s="38"/>
      <c r="J77" s="37"/>
      <c r="K77" s="39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>
      <c r="A78" s="136">
        <v>502</v>
      </c>
      <c r="B78" s="21" t="s">
        <v>18</v>
      </c>
      <c r="C78" s="104">
        <v>180</v>
      </c>
      <c r="D78" s="23">
        <v>0.08</v>
      </c>
      <c r="E78" s="24">
        <v>0</v>
      </c>
      <c r="F78" s="23">
        <v>13.4</v>
      </c>
      <c r="G78" s="24">
        <v>54</v>
      </c>
      <c r="H78" s="23">
        <v>0</v>
      </c>
      <c r="I78" s="24">
        <v>0</v>
      </c>
      <c r="J78" s="23">
        <v>4.5</v>
      </c>
      <c r="K78" s="24">
        <v>0.4</v>
      </c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>
      <c r="A79" s="137"/>
      <c r="B79" s="25" t="s">
        <v>19</v>
      </c>
      <c r="C79" s="105"/>
      <c r="D79" s="27"/>
      <c r="E79" s="28"/>
      <c r="F79" s="27"/>
      <c r="G79" s="28"/>
      <c r="H79" s="27"/>
      <c r="I79" s="28"/>
      <c r="J79" s="27"/>
      <c r="K79" s="28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9.5" customHeight="1">
      <c r="A80" s="137"/>
      <c r="B80" s="25" t="s">
        <v>20</v>
      </c>
      <c r="C80" s="105"/>
      <c r="D80" s="27"/>
      <c r="E80" s="28"/>
      <c r="F80" s="27"/>
      <c r="G80" s="28"/>
      <c r="H80" s="27"/>
      <c r="I80" s="28"/>
      <c r="J80" s="27"/>
      <c r="K80" s="28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8" customHeight="1">
      <c r="A81" s="137"/>
      <c r="B81" s="25" t="s">
        <v>21</v>
      </c>
      <c r="C81" s="105"/>
      <c r="D81" s="27"/>
      <c r="E81" s="28"/>
      <c r="F81" s="27"/>
      <c r="G81" s="28"/>
      <c r="H81" s="27"/>
      <c r="I81" s="28"/>
      <c r="J81" s="27"/>
      <c r="K81" s="28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>
      <c r="A82" s="138"/>
      <c r="B82" s="29" t="s">
        <v>22</v>
      </c>
      <c r="C82" s="106"/>
      <c r="D82" s="31"/>
      <c r="E82" s="32"/>
      <c r="F82" s="31"/>
      <c r="G82" s="32"/>
      <c r="H82" s="31"/>
      <c r="I82" s="32"/>
      <c r="J82" s="31"/>
      <c r="K82" s="32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>
      <c r="A83" s="71">
        <v>106</v>
      </c>
      <c r="B83" s="46" t="s">
        <v>60</v>
      </c>
      <c r="C83" s="47">
        <v>14</v>
      </c>
      <c r="D83" s="47">
        <v>3.42</v>
      </c>
      <c r="E83" s="47">
        <v>4</v>
      </c>
      <c r="F83" s="47">
        <v>0</v>
      </c>
      <c r="G83" s="47">
        <v>60.58</v>
      </c>
      <c r="H83" s="47">
        <v>0</v>
      </c>
      <c r="I83" s="48">
        <v>0.1</v>
      </c>
      <c r="J83" s="47">
        <v>125.46</v>
      </c>
      <c r="K83" s="49">
        <v>0.12</v>
      </c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8" customHeight="1">
      <c r="A84" s="71">
        <v>114</v>
      </c>
      <c r="B84" s="67" t="s">
        <v>23</v>
      </c>
      <c r="C84" s="71">
        <v>40</v>
      </c>
      <c r="D84" s="61">
        <v>3.19</v>
      </c>
      <c r="E84" s="61">
        <v>1.31</v>
      </c>
      <c r="F84" s="61">
        <v>23.91</v>
      </c>
      <c r="G84" s="61">
        <v>115</v>
      </c>
      <c r="H84" s="61">
        <v>0.03</v>
      </c>
      <c r="I84" s="68">
        <v>0</v>
      </c>
      <c r="J84" s="61">
        <v>6</v>
      </c>
      <c r="K84" s="69">
        <v>0.33</v>
      </c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9.5" customHeight="1">
      <c r="A85" s="134" t="s">
        <v>24</v>
      </c>
      <c r="B85" s="168"/>
      <c r="C85" s="79">
        <f>SUM(C72:C84)</f>
        <v>434</v>
      </c>
      <c r="D85" s="80">
        <f>SUM(D72:D84)</f>
        <v>15.79</v>
      </c>
      <c r="E85" s="80">
        <f t="shared" ref="E85:K85" si="4">SUM(E72:E84)</f>
        <v>18.11</v>
      </c>
      <c r="F85" s="80">
        <f t="shared" si="4"/>
        <v>69.91</v>
      </c>
      <c r="G85" s="80">
        <f t="shared" si="4"/>
        <v>512.57999999999993</v>
      </c>
      <c r="H85" s="80">
        <f t="shared" si="4"/>
        <v>0.22</v>
      </c>
      <c r="I85" s="80">
        <f t="shared" si="4"/>
        <v>1.5</v>
      </c>
      <c r="J85" s="80">
        <f t="shared" si="4"/>
        <v>271.76</v>
      </c>
      <c r="K85" s="80">
        <f t="shared" si="4"/>
        <v>4.25</v>
      </c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21" customHeight="1">
      <c r="A86" s="128" t="s">
        <v>25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30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8.75" customHeight="1">
      <c r="A87" s="71">
        <v>537</v>
      </c>
      <c r="B87" s="100" t="s">
        <v>34</v>
      </c>
      <c r="C87" s="111">
        <v>150</v>
      </c>
      <c r="D87" s="47">
        <v>0.56000000000000005</v>
      </c>
      <c r="E87" s="47">
        <v>0.06</v>
      </c>
      <c r="F87" s="47">
        <v>19.190000000000001</v>
      </c>
      <c r="G87" s="47">
        <v>79.540000000000006</v>
      </c>
      <c r="H87" s="47">
        <v>0.01</v>
      </c>
      <c r="I87" s="47">
        <v>2</v>
      </c>
      <c r="J87" s="47">
        <v>7</v>
      </c>
      <c r="K87" s="47">
        <v>0.2</v>
      </c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8" customHeight="1">
      <c r="A88" s="158" t="s">
        <v>26</v>
      </c>
      <c r="B88" s="169"/>
      <c r="C88" s="169"/>
      <c r="D88" s="169"/>
      <c r="E88" s="169"/>
      <c r="F88" s="169"/>
      <c r="G88" s="169"/>
      <c r="H88" s="169"/>
      <c r="I88" s="169"/>
      <c r="J88" s="169"/>
      <c r="K88" s="17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8" customHeight="1">
      <c r="A89" s="116">
        <v>36</v>
      </c>
      <c r="B89" s="36" t="s">
        <v>64</v>
      </c>
      <c r="C89" s="101">
        <v>50</v>
      </c>
      <c r="D89" s="23">
        <v>0.35</v>
      </c>
      <c r="E89" s="24">
        <v>5.05</v>
      </c>
      <c r="F89" s="23">
        <v>1</v>
      </c>
      <c r="G89" s="24">
        <v>51</v>
      </c>
      <c r="H89" s="23">
        <v>1.4999999999999999E-2</v>
      </c>
      <c r="I89" s="24">
        <v>2.5</v>
      </c>
      <c r="J89" s="23">
        <v>9</v>
      </c>
      <c r="K89" s="24">
        <v>0.25</v>
      </c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8" customHeight="1">
      <c r="A90" s="117"/>
      <c r="B90" s="33" t="s">
        <v>85</v>
      </c>
      <c r="C90" s="105"/>
      <c r="D90" s="27"/>
      <c r="E90" s="28"/>
      <c r="F90" s="27"/>
      <c r="G90" s="28"/>
      <c r="H90" s="27"/>
      <c r="I90" s="28"/>
      <c r="J90" s="27"/>
      <c r="K90" s="28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8" customHeight="1">
      <c r="A91" s="117"/>
      <c r="B91" s="35" t="s">
        <v>61</v>
      </c>
      <c r="C91" s="106"/>
      <c r="D91" s="31"/>
      <c r="E91" s="32"/>
      <c r="F91" s="31"/>
      <c r="G91" s="32"/>
      <c r="H91" s="31"/>
      <c r="I91" s="32"/>
      <c r="J91" s="31"/>
      <c r="K91" s="32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75">
      <c r="A92" s="155">
        <v>139</v>
      </c>
      <c r="B92" s="102" t="s">
        <v>69</v>
      </c>
      <c r="C92" s="76">
        <v>200</v>
      </c>
      <c r="D92" s="76">
        <v>4.0199999999999996</v>
      </c>
      <c r="E92" s="76">
        <v>9.0399999999999991</v>
      </c>
      <c r="F92" s="76">
        <v>25.9</v>
      </c>
      <c r="G92" s="76">
        <v>119.38</v>
      </c>
      <c r="H92" s="107">
        <v>0.11</v>
      </c>
      <c r="I92" s="107">
        <v>7.85</v>
      </c>
      <c r="J92" s="107">
        <v>24.08</v>
      </c>
      <c r="K92" s="74">
        <v>0.93</v>
      </c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>
      <c r="A93" s="156"/>
      <c r="B93" s="77" t="s">
        <v>76</v>
      </c>
      <c r="C93" s="112"/>
      <c r="D93" s="37"/>
      <c r="E93" s="38"/>
      <c r="F93" s="37"/>
      <c r="G93" s="38"/>
      <c r="H93" s="37"/>
      <c r="I93" s="38"/>
      <c r="J93" s="37"/>
      <c r="K93" s="39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>
      <c r="A94" s="156"/>
      <c r="B94" s="77" t="s">
        <v>44</v>
      </c>
      <c r="C94" s="112"/>
      <c r="D94" s="37"/>
      <c r="E94" s="38"/>
      <c r="F94" s="37"/>
      <c r="G94" s="38"/>
      <c r="H94" s="37"/>
      <c r="I94" s="38"/>
      <c r="J94" s="37"/>
      <c r="K94" s="39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>
      <c r="A95" s="156"/>
      <c r="B95" s="77" t="s">
        <v>77</v>
      </c>
      <c r="C95" s="112"/>
      <c r="D95" s="37"/>
      <c r="E95" s="38"/>
      <c r="F95" s="37"/>
      <c r="G95" s="38"/>
      <c r="H95" s="37"/>
      <c r="I95" s="38"/>
      <c r="J95" s="37"/>
      <c r="K95" s="39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>
      <c r="A96" s="156"/>
      <c r="B96" s="77" t="s">
        <v>78</v>
      </c>
      <c r="C96" s="112"/>
      <c r="D96" s="37"/>
      <c r="E96" s="38"/>
      <c r="F96" s="37"/>
      <c r="G96" s="38"/>
      <c r="H96" s="37"/>
      <c r="I96" s="38"/>
      <c r="J96" s="37"/>
      <c r="K96" s="39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>
      <c r="A97" s="156"/>
      <c r="B97" s="77" t="s">
        <v>79</v>
      </c>
      <c r="C97" s="112"/>
      <c r="D97" s="37"/>
      <c r="E97" s="38"/>
      <c r="F97" s="37"/>
      <c r="G97" s="38"/>
      <c r="H97" s="37"/>
      <c r="I97" s="38"/>
      <c r="J97" s="37"/>
      <c r="K97" s="39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>
      <c r="A98" s="156"/>
      <c r="B98" s="77" t="s">
        <v>80</v>
      </c>
      <c r="C98" s="112"/>
      <c r="D98" s="37"/>
      <c r="E98" s="38"/>
      <c r="F98" s="37"/>
      <c r="G98" s="38"/>
      <c r="H98" s="37"/>
      <c r="I98" s="38"/>
      <c r="J98" s="37"/>
      <c r="K98" s="39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>
      <c r="A99" s="156"/>
      <c r="B99" s="77" t="s">
        <v>81</v>
      </c>
      <c r="C99" s="112"/>
      <c r="D99" s="37"/>
      <c r="E99" s="38"/>
      <c r="F99" s="37"/>
      <c r="G99" s="38"/>
      <c r="H99" s="37"/>
      <c r="I99" s="38"/>
      <c r="J99" s="37"/>
      <c r="K99" s="39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>
      <c r="A100" s="157"/>
      <c r="B100" s="87"/>
      <c r="C100" s="112"/>
      <c r="D100" s="37"/>
      <c r="E100" s="38"/>
      <c r="F100" s="37"/>
      <c r="G100" s="38"/>
      <c r="H100" s="37"/>
      <c r="I100" s="38"/>
      <c r="J100" s="37"/>
      <c r="K100" s="39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8.75" customHeight="1">
      <c r="A101" s="116">
        <v>411</v>
      </c>
      <c r="B101" s="59" t="s">
        <v>45</v>
      </c>
      <c r="C101" s="43">
        <v>200</v>
      </c>
      <c r="D101" s="24">
        <v>16</v>
      </c>
      <c r="E101" s="23">
        <v>15.9</v>
      </c>
      <c r="F101" s="24">
        <v>37.9</v>
      </c>
      <c r="G101" s="23">
        <v>341</v>
      </c>
      <c r="H101" s="24">
        <v>0.03</v>
      </c>
      <c r="I101" s="23">
        <v>1.3</v>
      </c>
      <c r="J101" s="24">
        <v>33</v>
      </c>
      <c r="K101" s="44">
        <v>1.3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8.75" customHeight="1">
      <c r="A102" s="117"/>
      <c r="B102" s="63" t="s">
        <v>53</v>
      </c>
      <c r="C102" s="41"/>
      <c r="D102" s="28"/>
      <c r="E102" s="27"/>
      <c r="F102" s="28"/>
      <c r="G102" s="27"/>
      <c r="H102" s="28"/>
      <c r="I102" s="27"/>
      <c r="J102" s="28"/>
      <c r="K102" s="42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>
      <c r="A103" s="117"/>
      <c r="B103" s="108" t="s">
        <v>54</v>
      </c>
      <c r="C103" s="41"/>
      <c r="D103" s="28"/>
      <c r="E103" s="27"/>
      <c r="F103" s="28"/>
      <c r="G103" s="27"/>
      <c r="H103" s="28"/>
      <c r="I103" s="27"/>
      <c r="J103" s="28"/>
      <c r="K103" s="42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>
      <c r="A104" s="117"/>
      <c r="B104" s="33" t="s">
        <v>55</v>
      </c>
      <c r="C104" s="41"/>
      <c r="D104" s="28"/>
      <c r="E104" s="27"/>
      <c r="F104" s="28"/>
      <c r="G104" s="27"/>
      <c r="H104" s="28"/>
      <c r="I104" s="27"/>
      <c r="J104" s="28"/>
      <c r="K104" s="42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>
      <c r="A105" s="117"/>
      <c r="B105" s="33" t="s">
        <v>56</v>
      </c>
      <c r="C105" s="41"/>
      <c r="D105" s="28"/>
      <c r="E105" s="27"/>
      <c r="F105" s="28"/>
      <c r="G105" s="27"/>
      <c r="H105" s="28"/>
      <c r="I105" s="27"/>
      <c r="J105" s="28"/>
      <c r="K105" s="42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>
      <c r="A106" s="117"/>
      <c r="B106" s="33" t="s">
        <v>57</v>
      </c>
      <c r="C106" s="41"/>
      <c r="D106" s="28"/>
      <c r="E106" s="27"/>
      <c r="F106" s="28"/>
      <c r="G106" s="27"/>
      <c r="H106" s="28"/>
      <c r="I106" s="27"/>
      <c r="J106" s="28"/>
      <c r="K106" s="42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8" customHeight="1">
      <c r="A107" s="117"/>
      <c r="B107" s="33" t="s">
        <v>58</v>
      </c>
      <c r="C107" s="41"/>
      <c r="D107" s="28"/>
      <c r="E107" s="27"/>
      <c r="F107" s="28"/>
      <c r="G107" s="27"/>
      <c r="H107" s="28"/>
      <c r="I107" s="27"/>
      <c r="J107" s="28"/>
      <c r="K107" s="42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" customHeight="1">
      <c r="A108" s="118"/>
      <c r="B108" s="33" t="s">
        <v>59</v>
      </c>
      <c r="C108" s="41"/>
      <c r="D108" s="28"/>
      <c r="E108" s="27"/>
      <c r="F108" s="28"/>
      <c r="G108" s="27"/>
      <c r="H108" s="28"/>
      <c r="I108" s="27"/>
      <c r="J108" s="28"/>
      <c r="K108" s="42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1" customHeight="1">
      <c r="A109" s="155">
        <v>528</v>
      </c>
      <c r="B109" s="40" t="s">
        <v>65</v>
      </c>
      <c r="C109" s="101">
        <v>180</v>
      </c>
      <c r="D109" s="89">
        <v>0.27</v>
      </c>
      <c r="E109" s="89">
        <v>0.18</v>
      </c>
      <c r="F109" s="89">
        <v>22.59</v>
      </c>
      <c r="G109" s="89">
        <v>92.7</v>
      </c>
      <c r="H109" s="89">
        <v>8.9999999999999993E-3</v>
      </c>
      <c r="I109" s="89">
        <v>2.9</v>
      </c>
      <c r="J109" s="89">
        <v>9.9</v>
      </c>
      <c r="K109" s="90">
        <v>1.08</v>
      </c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" customHeight="1">
      <c r="A110" s="156"/>
      <c r="B110" s="33" t="s">
        <v>98</v>
      </c>
      <c r="C110" s="91"/>
      <c r="D110" s="92"/>
      <c r="E110" s="92"/>
      <c r="F110" s="92"/>
      <c r="G110" s="92"/>
      <c r="H110" s="92"/>
      <c r="I110" s="92"/>
      <c r="J110" s="92"/>
      <c r="K110" s="93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" customHeight="1">
      <c r="A111" s="156"/>
      <c r="B111" s="33" t="s">
        <v>99</v>
      </c>
      <c r="C111" s="94"/>
      <c r="D111" s="94"/>
      <c r="E111" s="50"/>
      <c r="F111" s="94"/>
      <c r="G111" s="50"/>
      <c r="H111" s="94"/>
      <c r="I111" s="94"/>
      <c r="J111" s="94"/>
      <c r="K111" s="95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" customHeight="1">
      <c r="A112" s="156"/>
      <c r="B112" s="33" t="s">
        <v>100</v>
      </c>
      <c r="C112" s="94"/>
      <c r="D112" s="94"/>
      <c r="E112" s="50"/>
      <c r="F112" s="94"/>
      <c r="G112" s="50"/>
      <c r="H112" s="94"/>
      <c r="I112" s="94"/>
      <c r="J112" s="94"/>
      <c r="K112" s="95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7.25" customHeight="1">
      <c r="A113" s="157"/>
      <c r="B113" s="35" t="s">
        <v>101</v>
      </c>
      <c r="C113" s="64"/>
      <c r="D113" s="65"/>
      <c r="E113" s="65"/>
      <c r="F113" s="65"/>
      <c r="G113" s="65"/>
      <c r="H113" s="65"/>
      <c r="I113" s="65"/>
      <c r="J113" s="65"/>
      <c r="K113" s="96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7.25" customHeight="1">
      <c r="A114" s="71">
        <v>114</v>
      </c>
      <c r="B114" s="67" t="s">
        <v>23</v>
      </c>
      <c r="C114" s="71">
        <v>40</v>
      </c>
      <c r="D114" s="61">
        <v>3.19</v>
      </c>
      <c r="E114" s="61">
        <v>1.31</v>
      </c>
      <c r="F114" s="61">
        <v>23.91</v>
      </c>
      <c r="G114" s="61">
        <v>115</v>
      </c>
      <c r="H114" s="61">
        <v>0.03</v>
      </c>
      <c r="I114" s="61">
        <v>0</v>
      </c>
      <c r="J114" s="61">
        <v>6</v>
      </c>
      <c r="K114" s="61">
        <v>0.33</v>
      </c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7.25" customHeight="1">
      <c r="A115" s="84">
        <v>115</v>
      </c>
      <c r="B115" s="67" t="s">
        <v>27</v>
      </c>
      <c r="C115" s="71">
        <v>40</v>
      </c>
      <c r="D115" s="61">
        <v>2.64</v>
      </c>
      <c r="E115" s="61">
        <v>0.48</v>
      </c>
      <c r="F115" s="61">
        <v>13.36</v>
      </c>
      <c r="G115" s="61">
        <v>69.599999999999994</v>
      </c>
      <c r="H115" s="61">
        <v>0.01</v>
      </c>
      <c r="I115" s="61">
        <v>0</v>
      </c>
      <c r="J115" s="61">
        <v>13.98</v>
      </c>
      <c r="K115" s="61">
        <v>3.62</v>
      </c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8.75" customHeight="1">
      <c r="A116" s="134" t="s">
        <v>28</v>
      </c>
      <c r="B116" s="135"/>
      <c r="C116" s="57">
        <f t="shared" ref="C116:K116" si="5">SUM(C89:C115)</f>
        <v>710</v>
      </c>
      <c r="D116" s="58">
        <f t="shared" si="5"/>
        <v>26.47</v>
      </c>
      <c r="E116" s="58">
        <f t="shared" si="5"/>
        <v>31.96</v>
      </c>
      <c r="F116" s="58">
        <f t="shared" si="5"/>
        <v>124.66</v>
      </c>
      <c r="G116" s="58">
        <f t="shared" si="5"/>
        <v>788.68000000000006</v>
      </c>
      <c r="H116" s="58">
        <f t="shared" si="5"/>
        <v>0.20400000000000001</v>
      </c>
      <c r="I116" s="58">
        <f t="shared" si="5"/>
        <v>14.55</v>
      </c>
      <c r="J116" s="58">
        <f t="shared" si="5"/>
        <v>95.960000000000008</v>
      </c>
      <c r="K116" s="58">
        <f t="shared" si="5"/>
        <v>7.5100000000000007</v>
      </c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8.75" customHeight="1">
      <c r="A117" s="165" t="s">
        <v>29</v>
      </c>
      <c r="B117" s="166"/>
      <c r="C117" s="166"/>
      <c r="D117" s="166"/>
      <c r="E117" s="166"/>
      <c r="F117" s="166"/>
      <c r="G117" s="166"/>
      <c r="H117" s="166"/>
      <c r="I117" s="166"/>
      <c r="J117" s="166"/>
      <c r="K117" s="167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8" customHeight="1">
      <c r="A118" s="116">
        <v>560</v>
      </c>
      <c r="B118" s="81" t="s">
        <v>86</v>
      </c>
      <c r="C118" s="104">
        <v>60</v>
      </c>
      <c r="D118" s="23">
        <v>3.2</v>
      </c>
      <c r="E118" s="24">
        <v>1.4</v>
      </c>
      <c r="F118" s="23">
        <v>20</v>
      </c>
      <c r="G118" s="24">
        <v>105</v>
      </c>
      <c r="H118" s="23">
        <v>0.05</v>
      </c>
      <c r="I118" s="24">
        <v>0</v>
      </c>
      <c r="J118" s="23">
        <v>6.2</v>
      </c>
      <c r="K118" s="24">
        <v>0.3</v>
      </c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>
      <c r="A119" s="117"/>
      <c r="B119" s="110" t="s">
        <v>87</v>
      </c>
      <c r="C119" s="105"/>
      <c r="D119" s="27"/>
      <c r="E119" s="28"/>
      <c r="F119" s="27"/>
      <c r="G119" s="28"/>
      <c r="H119" s="27"/>
      <c r="I119" s="28"/>
      <c r="J119" s="27"/>
      <c r="K119" s="28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>
      <c r="A120" s="117"/>
      <c r="B120" s="25" t="s">
        <v>88</v>
      </c>
      <c r="C120" s="105"/>
      <c r="D120" s="27"/>
      <c r="E120" s="28"/>
      <c r="F120" s="27"/>
      <c r="G120" s="28"/>
      <c r="H120" s="27"/>
      <c r="I120" s="28"/>
      <c r="J120" s="27"/>
      <c r="K120" s="28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>
      <c r="A121" s="117"/>
      <c r="B121" s="25" t="s">
        <v>89</v>
      </c>
      <c r="C121" s="105"/>
      <c r="D121" s="27"/>
      <c r="E121" s="28"/>
      <c r="F121" s="27"/>
      <c r="G121" s="28"/>
      <c r="H121" s="27"/>
      <c r="I121" s="28"/>
      <c r="J121" s="27"/>
      <c r="K121" s="28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>
      <c r="A122" s="117"/>
      <c r="B122" s="25" t="s">
        <v>90</v>
      </c>
      <c r="C122" s="105"/>
      <c r="D122" s="27"/>
      <c r="E122" s="28"/>
      <c r="F122" s="27"/>
      <c r="G122" s="28"/>
      <c r="H122" s="27"/>
      <c r="I122" s="28"/>
      <c r="J122" s="27"/>
      <c r="K122" s="28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>
      <c r="A123" s="117"/>
      <c r="B123" s="25" t="s">
        <v>91</v>
      </c>
      <c r="C123" s="105"/>
      <c r="D123" s="27"/>
      <c r="E123" s="28"/>
      <c r="F123" s="27"/>
      <c r="G123" s="28"/>
      <c r="H123" s="27"/>
      <c r="I123" s="28"/>
      <c r="J123" s="27"/>
      <c r="K123" s="28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9.5" customHeight="1">
      <c r="A124" s="117"/>
      <c r="B124" s="25" t="s">
        <v>92</v>
      </c>
      <c r="C124" s="105"/>
      <c r="D124" s="27"/>
      <c r="E124" s="28"/>
      <c r="F124" s="27"/>
      <c r="G124" s="28"/>
      <c r="H124" s="27"/>
      <c r="I124" s="28"/>
      <c r="J124" s="27"/>
      <c r="K124" s="28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>
      <c r="A125" s="117"/>
      <c r="B125" s="25" t="s">
        <v>93</v>
      </c>
      <c r="C125" s="105"/>
      <c r="D125" s="27"/>
      <c r="E125" s="28"/>
      <c r="F125" s="27"/>
      <c r="G125" s="28"/>
      <c r="H125" s="27"/>
      <c r="I125" s="28"/>
      <c r="J125" s="27"/>
      <c r="K125" s="28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>
      <c r="A126" s="117"/>
      <c r="B126" s="25" t="s">
        <v>94</v>
      </c>
      <c r="C126" s="105"/>
      <c r="D126" s="27"/>
      <c r="E126" s="28"/>
      <c r="F126" s="27"/>
      <c r="G126" s="28"/>
      <c r="H126" s="27"/>
      <c r="I126" s="28"/>
      <c r="J126" s="27"/>
      <c r="K126" s="28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>
      <c r="A127" s="118"/>
      <c r="B127" s="29" t="s">
        <v>95</v>
      </c>
      <c r="C127" s="106"/>
      <c r="D127" s="31"/>
      <c r="E127" s="32"/>
      <c r="F127" s="31"/>
      <c r="G127" s="32"/>
      <c r="H127" s="31"/>
      <c r="I127" s="32"/>
      <c r="J127" s="31"/>
      <c r="K127" s="32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7.25" customHeight="1">
      <c r="A128" s="109">
        <v>536</v>
      </c>
      <c r="B128" s="97" t="s">
        <v>82</v>
      </c>
      <c r="C128" s="98">
        <v>180</v>
      </c>
      <c r="D128" s="70">
        <v>9</v>
      </c>
      <c r="E128" s="70">
        <v>5.76</v>
      </c>
      <c r="F128" s="70">
        <v>15.3</v>
      </c>
      <c r="G128" s="70">
        <v>156.6</v>
      </c>
      <c r="H128" s="61">
        <v>0.05</v>
      </c>
      <c r="I128" s="61">
        <v>1.08</v>
      </c>
      <c r="J128" s="61">
        <v>214.2</v>
      </c>
      <c r="K128" s="61">
        <v>0.18</v>
      </c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>
      <c r="A129" s="119" t="s">
        <v>30</v>
      </c>
      <c r="B129" s="171"/>
      <c r="C129" s="9">
        <f t="shared" ref="C129:K129" si="6">SUM(C118:C128)</f>
        <v>240</v>
      </c>
      <c r="D129" s="3">
        <f t="shared" si="6"/>
        <v>12.2</v>
      </c>
      <c r="E129" s="3">
        <f t="shared" si="6"/>
        <v>7.16</v>
      </c>
      <c r="F129" s="3">
        <f t="shared" si="6"/>
        <v>35.299999999999997</v>
      </c>
      <c r="G129" s="3">
        <f t="shared" si="6"/>
        <v>261.60000000000002</v>
      </c>
      <c r="H129" s="3">
        <f t="shared" si="6"/>
        <v>0.1</v>
      </c>
      <c r="I129" s="3">
        <f t="shared" si="6"/>
        <v>1.08</v>
      </c>
      <c r="J129" s="3">
        <f t="shared" si="6"/>
        <v>220.39999999999998</v>
      </c>
      <c r="K129" s="3">
        <f t="shared" si="6"/>
        <v>0.48</v>
      </c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>
      <c r="A130" s="120" t="s">
        <v>31</v>
      </c>
      <c r="B130" s="172"/>
      <c r="C130" s="10">
        <f t="shared" ref="C130:K130" si="7">SUM(C85+C87+C116+C129)</f>
        <v>1534</v>
      </c>
      <c r="D130" s="11">
        <f t="shared" si="7"/>
        <v>55.019999999999996</v>
      </c>
      <c r="E130" s="11">
        <f t="shared" si="7"/>
        <v>57.289999999999992</v>
      </c>
      <c r="F130" s="11">
        <f t="shared" si="7"/>
        <v>249.06</v>
      </c>
      <c r="G130" s="11">
        <f t="shared" si="7"/>
        <v>1642.4</v>
      </c>
      <c r="H130" s="11">
        <f t="shared" si="7"/>
        <v>0.53400000000000003</v>
      </c>
      <c r="I130" s="11">
        <f t="shared" si="7"/>
        <v>19.130000000000003</v>
      </c>
      <c r="J130" s="11">
        <f t="shared" si="7"/>
        <v>595.12</v>
      </c>
      <c r="K130" s="11">
        <f t="shared" si="7"/>
        <v>12.440000000000001</v>
      </c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</sheetData>
  <mergeCells count="50">
    <mergeCell ref="A1:B1"/>
    <mergeCell ref="A2:B2"/>
    <mergeCell ref="A3:B3"/>
    <mergeCell ref="D5:F5"/>
    <mergeCell ref="H5:I5"/>
    <mergeCell ref="A21:B21"/>
    <mergeCell ref="A22:K22"/>
    <mergeCell ref="A24:K24"/>
    <mergeCell ref="G5:G6"/>
    <mergeCell ref="C5:C6"/>
    <mergeCell ref="A129:B129"/>
    <mergeCell ref="A130:B130"/>
    <mergeCell ref="A5:A6"/>
    <mergeCell ref="A8:A13"/>
    <mergeCell ref="A14:A18"/>
    <mergeCell ref="A28:A35"/>
    <mergeCell ref="A36:A43"/>
    <mergeCell ref="A52:A61"/>
    <mergeCell ref="A69:A70"/>
    <mergeCell ref="A72:A77"/>
    <mergeCell ref="A78:A82"/>
    <mergeCell ref="A92:A100"/>
    <mergeCell ref="A101:A108"/>
    <mergeCell ref="A71:K71"/>
    <mergeCell ref="J5:K5"/>
    <mergeCell ref="A7:K7"/>
    <mergeCell ref="J69:K69"/>
    <mergeCell ref="G69:G70"/>
    <mergeCell ref="C69:C70"/>
    <mergeCell ref="A117:K117"/>
    <mergeCell ref="A85:B85"/>
    <mergeCell ref="A86:K86"/>
    <mergeCell ref="A88:K88"/>
    <mergeCell ref="A116:B116"/>
    <mergeCell ref="A25:A27"/>
    <mergeCell ref="A89:A91"/>
    <mergeCell ref="A118:A127"/>
    <mergeCell ref="B5:B6"/>
    <mergeCell ref="B69:B70"/>
    <mergeCell ref="A64:B64"/>
    <mergeCell ref="A66:B66"/>
    <mergeCell ref="A50:B50"/>
    <mergeCell ref="A51:K51"/>
    <mergeCell ref="A63:B63"/>
    <mergeCell ref="A44:A47"/>
    <mergeCell ref="A109:A113"/>
    <mergeCell ref="A67:B67"/>
    <mergeCell ref="A68:B68"/>
    <mergeCell ref="D69:F69"/>
    <mergeCell ref="H69:I69"/>
  </mergeCells>
  <pageMargins left="0.31496062992126" right="0.31496062992126" top="0.35433070866141703" bottom="0.55118110236220497" header="0.31496062992126" footer="0.31496062992126"/>
  <pageSetup paperSize="9" scale="56" orientation="portrait" r:id="rId1"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2.4</vt:lpstr>
      <vt:lpstr>'2.4'!Область_печати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</dc:creator>
  <cp:lastModifiedBy>1</cp:lastModifiedBy>
  <cp:lastPrinted>2024-02-27T07:02:46Z</cp:lastPrinted>
  <dcterms:created xsi:type="dcterms:W3CDTF">2006-09-16T00:00:00Z</dcterms:created>
  <dcterms:modified xsi:type="dcterms:W3CDTF">2025-02-28T08:39:32Z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296495BCE3704BCE891934B2052DF4F5</vt:lpwstr>
  </property>
  <property fmtid="{D5CDD505-2E9C-101B-9397-08002B2CF9AE}" pid="3" name="KSOProductBuildVer">
    <vt:lpwstr>1049-11.2.0.11537</vt:lpwstr>
  </property>
</Properties>
</file>