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11655"/>
  </bookViews>
  <sheets>
    <sheet name="1.4" sheetId="4" r:id="rId1"/>
  </sheets>
  <calcPr calcId="125725"/>
</workbook>
</file>

<file path=xl/calcChain.xml><?xml version="1.0" encoding="utf-8"?>
<calcChain xmlns="http://schemas.openxmlformats.org/spreadsheetml/2006/main">
  <c r="C71" i="4"/>
  <c r="D71"/>
  <c r="E71"/>
  <c r="F71"/>
  <c r="H71"/>
  <c r="I71"/>
  <c r="J71"/>
  <c r="K71"/>
  <c r="D127"/>
  <c r="E127"/>
  <c r="F127"/>
  <c r="G127"/>
  <c r="H127"/>
  <c r="I127"/>
  <c r="J127"/>
  <c r="K127"/>
  <c r="D53"/>
  <c r="E53"/>
  <c r="F53"/>
  <c r="G53"/>
  <c r="H53"/>
  <c r="I53"/>
  <c r="J53"/>
  <c r="K53"/>
  <c r="G71" l="1"/>
  <c r="K143" l="1"/>
  <c r="J143"/>
  <c r="I143"/>
  <c r="H143"/>
  <c r="G143"/>
  <c r="F143"/>
  <c r="E143"/>
  <c r="D143"/>
  <c r="C143"/>
  <c r="K93"/>
  <c r="J93"/>
  <c r="I93"/>
  <c r="H93"/>
  <c r="G93"/>
  <c r="F93"/>
  <c r="E93"/>
  <c r="D93"/>
  <c r="C93"/>
  <c r="K20"/>
  <c r="J20"/>
  <c r="I20"/>
  <c r="H20"/>
  <c r="G20"/>
  <c r="F20"/>
  <c r="E20"/>
  <c r="D20"/>
  <c r="C20"/>
  <c r="H72" l="1"/>
  <c r="D144"/>
  <c r="F144"/>
  <c r="H144"/>
  <c r="J144"/>
  <c r="E144"/>
  <c r="G144"/>
  <c r="C144"/>
  <c r="I144"/>
  <c r="K144"/>
  <c r="J72"/>
  <c r="F72"/>
  <c r="D72"/>
  <c r="C72"/>
  <c r="E72"/>
  <c r="G72"/>
  <c r="I72"/>
  <c r="K72"/>
</calcChain>
</file>

<file path=xl/sharedStrings.xml><?xml version="1.0" encoding="utf-8"?>
<sst xmlns="http://schemas.openxmlformats.org/spreadsheetml/2006/main" count="165" uniqueCount="108">
  <si>
    <t>Неделя: 1-ая</t>
  </si>
  <si>
    <t>Возрастная категория: с 1,5 до 3 лет</t>
  </si>
  <si>
    <t>№ рец.</t>
  </si>
  <si>
    <t>Прием пищи, наименование блюд</t>
  </si>
  <si>
    <t>Масса порций</t>
  </si>
  <si>
    <t>Пищевые вещества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</si>
  <si>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</si>
  <si>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</si>
  <si>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</si>
  <si>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</si>
  <si>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</si>
  <si>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</si>
  <si>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</si>
  <si>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</si>
  <si>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Ca</t>
  </si>
  <si>
    <t>Fe</t>
  </si>
  <si>
    <t>сахар - 3,7</t>
  </si>
  <si>
    <t>масса каши - 145</t>
  </si>
  <si>
    <t>масло сл. -5</t>
  </si>
  <si>
    <t>Хлеб пшеничный</t>
  </si>
  <si>
    <t>ИТОГО ЗАВТРАК</t>
  </si>
  <si>
    <t>II завтрак</t>
  </si>
  <si>
    <t>Обед</t>
  </si>
  <si>
    <t>сахар - 1,5</t>
  </si>
  <si>
    <t>сахар - 11,25</t>
  </si>
  <si>
    <t>Хлеб ржаной</t>
  </si>
  <si>
    <t>ИТОГО ОБЕД</t>
  </si>
  <si>
    <t>Полдник</t>
  </si>
  <si>
    <t>Чай с сахаром</t>
  </si>
  <si>
    <t>ИТОГО ПОЛДНИК</t>
  </si>
  <si>
    <t>ИТОГО ЗА ДЕНЬ</t>
  </si>
  <si>
    <t>Возрастная категория: с 3 до 7 лет</t>
  </si>
  <si>
    <t>Завтрак</t>
  </si>
  <si>
    <t>сахар - 5,0</t>
  </si>
  <si>
    <t>сахар - 13,5</t>
  </si>
  <si>
    <t>Сок</t>
  </si>
  <si>
    <t>вода - 112</t>
  </si>
  <si>
    <t>Фрукты</t>
  </si>
  <si>
    <t>День: 4</t>
  </si>
  <si>
    <t>Каша рисовая</t>
  </si>
  <si>
    <t>кр.рис - 23,0</t>
  </si>
  <si>
    <t>молоко - 88,0</t>
  </si>
  <si>
    <t>вода -43,0</t>
  </si>
  <si>
    <t>кр.рис - 30,8</t>
  </si>
  <si>
    <t>молоко - 118,0</t>
  </si>
  <si>
    <t>вода -58,0</t>
  </si>
  <si>
    <t>Суп картофельный с макаронными изделиями</t>
  </si>
  <si>
    <t>Макаронные изделия-6</t>
  </si>
  <si>
    <t>Картофель-60</t>
  </si>
  <si>
    <t>Петрушка-2,8</t>
  </si>
  <si>
    <t>Макаронные изделия-8</t>
  </si>
  <si>
    <t>Картофель-80</t>
  </si>
  <si>
    <t>Молоко</t>
  </si>
  <si>
    <t>Масло раст-5</t>
  </si>
  <si>
    <t>60/5</t>
  </si>
  <si>
    <t>Морковь-7,5</t>
  </si>
  <si>
    <t>Масло слив-3,0</t>
  </si>
  <si>
    <t>Соль-1</t>
  </si>
  <si>
    <t>Салат из свежих огурцов</t>
  </si>
  <si>
    <t>Хлеб пшеничный-11</t>
  </si>
  <si>
    <t>Петрушка-2,1</t>
  </si>
  <si>
    <t>Лук-7</t>
  </si>
  <si>
    <t>Масло слив-2,25</t>
  </si>
  <si>
    <t>Мясо-15</t>
  </si>
  <si>
    <t>Котлеты, биточки, шницели припущенные</t>
  </si>
  <si>
    <t>Молоко или вода-15,3</t>
  </si>
  <si>
    <t>Масло сл.-5</t>
  </si>
  <si>
    <t xml:space="preserve">Капуста тушеная </t>
  </si>
  <si>
    <t>70/5</t>
  </si>
  <si>
    <t>Морковь-10,0</t>
  </si>
  <si>
    <t>Лук-9,3</t>
  </si>
  <si>
    <t>Хлеб пшеничный-13</t>
  </si>
  <si>
    <t>Молоко или вода-18</t>
  </si>
  <si>
    <t>чай -1</t>
  </si>
  <si>
    <t>Курица 1 кат потрашенная-123/45</t>
  </si>
  <si>
    <t>Курица 1 кат потрашенная-145/52</t>
  </si>
  <si>
    <t>Огурцы свежие -45,6</t>
  </si>
  <si>
    <t>Масло раст-4</t>
  </si>
  <si>
    <t>Огурцы свежие -57</t>
  </si>
  <si>
    <t>чай -37,5</t>
  </si>
  <si>
    <t>Масло слив-5,85</t>
  </si>
  <si>
    <t>Капуста свеж-144,3</t>
  </si>
  <si>
    <t>Масло слив-4,95</t>
  </si>
  <si>
    <t>Морковь-5,5</t>
  </si>
  <si>
    <t>Лук-7,8</t>
  </si>
  <si>
    <t>Томат пюре-8,8</t>
  </si>
  <si>
    <t>Мука-1,32</t>
  </si>
  <si>
    <t>Сахар-3,3</t>
  </si>
  <si>
    <t>Капуста свеж-170,69</t>
  </si>
  <si>
    <t>или масло раст-4,95</t>
  </si>
  <si>
    <t>или масло раст-5,85</t>
  </si>
  <si>
    <t>Морковь-6,5</t>
  </si>
  <si>
    <t>Лук-9,23</t>
  </si>
  <si>
    <t>Томат пюре-10,4</t>
  </si>
  <si>
    <t>Мука-1,56</t>
  </si>
  <si>
    <t>Сахар-3,9</t>
  </si>
  <si>
    <t>Шанежка с картофелем</t>
  </si>
  <si>
    <t>мука пш. - 36</t>
  </si>
  <si>
    <t>масло сл. - 1,75</t>
  </si>
  <si>
    <t>яйца - 1/13</t>
  </si>
  <si>
    <t>соль йод-ая - 0,5</t>
  </si>
  <si>
    <t>дрожжи прес. - 1,1</t>
  </si>
  <si>
    <t>молоко-13,5</t>
  </si>
  <si>
    <t>картофель отварной-41</t>
  </si>
  <si>
    <t>молоко-13,2</t>
  </si>
  <si>
    <t>яйца1/13</t>
  </si>
  <si>
    <t>масло слив.-3,3</t>
  </si>
  <si>
    <t>сметана0,6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</si>
</sst>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2" fontId="0" fillId="0" borderId="0" xfId="0" applyNumberFormat="1"/>
    <xf numFmtId="0" fontId="4" fillId="0" borderId="6" xfId="0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2" fillId="0" borderId="0" xfId="0" applyNumberFormat="1" applyFont="1" applyFill="1"/>
    <xf numFmtId="0" fontId="3" fillId="0" borderId="6" xfId="0" applyFont="1" applyFill="1" applyBorder="1" applyAlignment="1">
      <alignment vertical="top"/>
    </xf>
    <xf numFmtId="0" fontId="3" fillId="0" borderId="7" xfId="0" applyFont="1" applyFill="1" applyBorder="1"/>
    <xf numFmtId="0" fontId="2" fillId="0" borderId="1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/>
    <xf numFmtId="0" fontId="2" fillId="0" borderId="5" xfId="0" applyFont="1" applyFill="1" applyBorder="1" applyAlignment="1">
      <alignment horizontal="center" vertical="center"/>
    </xf>
    <xf numFmtId="2" fontId="2" fillId="0" borderId="12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5" xfId="0" applyFont="1" applyFill="1" applyBorder="1"/>
    <xf numFmtId="0" fontId="3" fillId="0" borderId="1" xfId="0" applyFont="1" applyFill="1" applyBorder="1"/>
    <xf numFmtId="0" fontId="5" fillId="0" borderId="5" xfId="0" applyFont="1" applyFill="1" applyBorder="1"/>
    <xf numFmtId="2" fontId="2" fillId="0" borderId="10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top"/>
    </xf>
    <xf numFmtId="2" fontId="2" fillId="0" borderId="15" xfId="0" applyNumberFormat="1" applyFont="1" applyFill="1" applyBorder="1" applyAlignment="1">
      <alignment horizontal="center" vertical="top"/>
    </xf>
    <xf numFmtId="0" fontId="3" fillId="0" borderId="10" xfId="0" applyFont="1" applyFill="1" applyBorder="1"/>
    <xf numFmtId="0" fontId="2" fillId="0" borderId="8" xfId="0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5" fillId="0" borderId="10" xfId="0" applyFont="1" applyFill="1" applyBorder="1"/>
    <xf numFmtId="2" fontId="2" fillId="0" borderId="1" xfId="0" applyNumberFormat="1" applyFont="1" applyFill="1" applyBorder="1" applyAlignment="1">
      <alignment horizontal="center" vertical="top"/>
    </xf>
    <xf numFmtId="2" fontId="2" fillId="0" borderId="8" xfId="0" applyNumberFormat="1" applyFont="1" applyFill="1" applyBorder="1" applyAlignment="1">
      <alignment horizontal="center" vertical="top"/>
    </xf>
    <xf numFmtId="2" fontId="2" fillId="0" borderId="5" xfId="0" applyNumberFormat="1" applyFont="1" applyFill="1" applyBorder="1" applyAlignment="1">
      <alignment horizontal="center" vertical="top"/>
    </xf>
    <xf numFmtId="2" fontId="2" fillId="0" borderId="12" xfId="0" applyNumberFormat="1" applyFont="1" applyFill="1" applyBorder="1" applyAlignment="1">
      <alignment horizontal="center" vertical="top"/>
    </xf>
    <xf numFmtId="2" fontId="2" fillId="0" borderId="13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vertical="top"/>
    </xf>
    <xf numFmtId="2" fontId="1" fillId="0" borderId="6" xfId="0" applyNumberFormat="1" applyFont="1" applyFill="1" applyBorder="1" applyAlignment="1">
      <alignment horizontal="center" vertical="top"/>
    </xf>
    <xf numFmtId="0" fontId="5" fillId="0" borderId="0" xfId="0" applyFont="1" applyFill="1"/>
    <xf numFmtId="0" fontId="2" fillId="0" borderId="0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2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/>
    </xf>
    <xf numFmtId="2" fontId="2" fillId="0" borderId="3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center" wrapText="1"/>
    </xf>
    <xf numFmtId="0" fontId="3" fillId="0" borderId="9" xfId="0" applyFont="1" applyFill="1" applyBorder="1" applyAlignment="1">
      <alignment vertical="top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vertical="top" wrapText="1"/>
    </xf>
    <xf numFmtId="0" fontId="0" fillId="0" borderId="0" xfId="0" applyFill="1"/>
    <xf numFmtId="2" fontId="0" fillId="0" borderId="0" xfId="0" applyNumberFormat="1" applyFill="1"/>
    <xf numFmtId="0" fontId="1" fillId="0" borderId="0" xfId="0" applyFont="1" applyFill="1" applyAlignment="1">
      <alignment horizontal="left" vertical="center"/>
    </xf>
    <xf numFmtId="0" fontId="1" fillId="0" borderId="5" xfId="0" applyFont="1" applyFill="1" applyBorder="1" applyAlignment="1">
      <alignment horizontal="center" vertical="top"/>
    </xf>
    <xf numFmtId="2" fontId="1" fillId="0" borderId="5" xfId="0" applyNumberFormat="1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2" fontId="2" fillId="0" borderId="6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top" wrapText="1"/>
    </xf>
    <xf numFmtId="0" fontId="6" fillId="0" borderId="14" xfId="0" applyFont="1" applyFill="1" applyBorder="1"/>
    <xf numFmtId="0" fontId="5" fillId="0" borderId="15" xfId="0" applyFont="1" applyFill="1" applyBorder="1"/>
    <xf numFmtId="0" fontId="2" fillId="0" borderId="13" xfId="0" applyFont="1" applyFill="1" applyBorder="1" applyAlignment="1">
      <alignment vertical="top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top"/>
    </xf>
    <xf numFmtId="2" fontId="2" fillId="0" borderId="11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2" fontId="1" fillId="0" borderId="2" xfId="0" applyNumberFormat="1" applyFont="1" applyFill="1" applyBorder="1" applyAlignment="1">
      <alignment horizontal="center" vertical="top"/>
    </xf>
    <xf numFmtId="2" fontId="1" fillId="0" borderId="3" xfId="0" applyNumberFormat="1" applyFont="1" applyFill="1" applyBorder="1" applyAlignment="1">
      <alignment horizontal="center" vertical="top"/>
    </xf>
    <xf numFmtId="2" fontId="1" fillId="0" borderId="4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2" fontId="1" fillId="0" borderId="2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right" vertical="top"/>
    </xf>
    <xf numFmtId="0" fontId="1" fillId="0" borderId="4" xfId="0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right"/>
    </xf>
    <xf numFmtId="0" fontId="1" fillId="0" borderId="2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4"/>
  <sheetViews>
    <sheetView tabSelected="1" view="pageBreakPreview" topLeftCell="A5" zoomScale="60" zoomScaleNormal="70" workbookViewId="0">
      <selection activeCell="B36" sqref="B36"/>
    </sheetView>
  </sheetViews>
  <sheetFormatPr defaultColWidth="9" defaultRowHeight="15"/>
  <cols>
    <col min="1" max="1" width="8.28515625" customWidth="1"/>
    <col min="2" max="2" width="37.7109375" customWidth="1"/>
    <col min="3" max="3" width="10.140625" customWidth="1"/>
    <col min="4" max="6" width="9.140625" style="1"/>
    <col min="7" max="7" width="19.28515625" style="1" customWidth="1"/>
    <col min="8" max="11" width="9.140625" style="1"/>
  </cols>
  <sheetData>
    <row r="1" spans="1:11" ht="15.75">
      <c r="A1" s="110" t="s">
        <v>38</v>
      </c>
      <c r="B1" s="110"/>
      <c r="C1" s="54"/>
      <c r="D1" s="55"/>
      <c r="E1" s="55"/>
      <c r="F1" s="55"/>
      <c r="G1" s="55"/>
      <c r="H1" s="55"/>
      <c r="I1" s="55"/>
      <c r="J1" s="55"/>
      <c r="K1" s="55"/>
    </row>
    <row r="2" spans="1:11" ht="15.75">
      <c r="A2" s="110" t="s">
        <v>0</v>
      </c>
      <c r="B2" s="110"/>
      <c r="C2" s="54"/>
      <c r="D2" s="55"/>
      <c r="E2" s="55"/>
      <c r="F2" s="55"/>
      <c r="G2" s="55"/>
      <c r="H2" s="55"/>
      <c r="I2" s="55"/>
      <c r="J2" s="55"/>
      <c r="K2" s="55"/>
    </row>
    <row r="3" spans="1:11" ht="15.75">
      <c r="A3" s="110" t="s">
        <v>1</v>
      </c>
      <c r="B3" s="110"/>
      <c r="C3" s="54"/>
      <c r="D3" s="55"/>
      <c r="E3" s="55"/>
      <c r="F3" s="55"/>
      <c r="G3" s="55"/>
      <c r="H3" s="55"/>
      <c r="I3" s="55"/>
      <c r="J3" s="55"/>
      <c r="K3" s="55"/>
    </row>
    <row r="4" spans="1:11">
      <c r="A4" s="54"/>
      <c r="B4" s="54"/>
      <c r="C4" s="54"/>
      <c r="D4" s="55"/>
      <c r="E4" s="55"/>
      <c r="F4" s="55"/>
      <c r="G4" s="55"/>
      <c r="H4" s="55"/>
      <c r="I4" s="55"/>
      <c r="J4" s="55"/>
      <c r="K4" s="55"/>
    </row>
    <row r="5" spans="1:11" ht="30.75" customHeight="1">
      <c r="A5" s="106" t="s">
        <v>2</v>
      </c>
      <c r="B5" s="111" t="s">
        <v>3</v>
      </c>
      <c r="C5" s="106" t="s">
        <v>4</v>
      </c>
      <c r="D5" s="113" t="s">
        <v>5</v>
      </c>
      <c r="E5" s="114"/>
      <c r="F5" s="115"/>
      <c r="G5" s="116" t="s">
        <v>6</v>
      </c>
      <c r="H5" s="113" t="s">
        <v>7</v>
      </c>
      <c r="I5" s="114"/>
      <c r="J5" s="121" t="s">
        <v>8</v>
      </c>
      <c r="K5" s="122"/>
    </row>
    <row r="6" spans="1:11" ht="15.75">
      <c r="A6" s="107"/>
      <c r="B6" s="112"/>
      <c r="C6" s="107"/>
      <c r="D6" s="38" t="s">
        <v>9</v>
      </c>
      <c r="E6" s="38" t="s">
        <v>10</v>
      </c>
      <c r="F6" s="38" t="s">
        <v>11</v>
      </c>
      <c r="G6" s="117"/>
      <c r="H6" s="38" t="s">
        <v>12</v>
      </c>
      <c r="I6" s="38" t="s">
        <v>13</v>
      </c>
      <c r="J6" s="38" t="s">
        <v>14</v>
      </c>
      <c r="K6" s="38" t="s">
        <v>15</v>
      </c>
    </row>
    <row r="7" spans="1:11" ht="15.75">
      <c r="A7" s="97" t="s">
        <v>32</v>
      </c>
      <c r="B7" s="98"/>
      <c r="C7" s="98"/>
      <c r="D7" s="98"/>
      <c r="E7" s="98"/>
      <c r="F7" s="98"/>
      <c r="G7" s="98"/>
      <c r="H7" s="98"/>
      <c r="I7" s="98"/>
      <c r="J7" s="98"/>
      <c r="K7" s="99"/>
    </row>
    <row r="8" spans="1:11" ht="15.75">
      <c r="A8" s="108">
        <v>274</v>
      </c>
      <c r="B8" s="6" t="s">
        <v>39</v>
      </c>
      <c r="C8" s="90">
        <v>150</v>
      </c>
      <c r="D8" s="33">
        <v>4.0999999999999996</v>
      </c>
      <c r="E8" s="32">
        <v>6.4</v>
      </c>
      <c r="F8" s="33">
        <v>24.3</v>
      </c>
      <c r="G8" s="32">
        <v>172</v>
      </c>
      <c r="H8" s="33">
        <v>0.04</v>
      </c>
      <c r="I8" s="32">
        <v>1.1000000000000001</v>
      </c>
      <c r="J8" s="33">
        <v>107.5</v>
      </c>
      <c r="K8" s="32">
        <v>0.3</v>
      </c>
    </row>
    <row r="9" spans="1:11" ht="15.75">
      <c r="A9" s="105"/>
      <c r="B9" s="10" t="s">
        <v>40</v>
      </c>
      <c r="C9" s="91"/>
      <c r="D9" s="23"/>
      <c r="E9" s="22"/>
      <c r="F9" s="23"/>
      <c r="G9" s="22"/>
      <c r="H9" s="23"/>
      <c r="I9" s="22"/>
      <c r="J9" s="23"/>
      <c r="K9" s="22"/>
    </row>
    <row r="10" spans="1:11" ht="15.75">
      <c r="A10" s="105"/>
      <c r="B10" s="10" t="s">
        <v>41</v>
      </c>
      <c r="C10" s="91"/>
      <c r="D10" s="23"/>
      <c r="E10" s="22"/>
      <c r="F10" s="23"/>
      <c r="G10" s="22"/>
      <c r="H10" s="23"/>
      <c r="I10" s="22"/>
      <c r="J10" s="23"/>
      <c r="K10" s="22"/>
    </row>
    <row r="11" spans="1:11" ht="15.75">
      <c r="A11" s="105"/>
      <c r="B11" s="10" t="s">
        <v>42</v>
      </c>
      <c r="C11" s="91"/>
      <c r="D11" s="23"/>
      <c r="E11" s="22"/>
      <c r="F11" s="23"/>
      <c r="G11" s="22"/>
      <c r="H11" s="23"/>
      <c r="I11" s="22"/>
      <c r="J11" s="23"/>
      <c r="K11" s="22"/>
    </row>
    <row r="12" spans="1:11" ht="15.75">
      <c r="A12" s="105"/>
      <c r="B12" s="10" t="s">
        <v>16</v>
      </c>
      <c r="C12" s="91"/>
      <c r="D12" s="23"/>
      <c r="E12" s="22"/>
      <c r="F12" s="23"/>
      <c r="G12" s="22"/>
      <c r="H12" s="23"/>
      <c r="I12" s="22"/>
      <c r="J12" s="23"/>
      <c r="K12" s="22"/>
    </row>
    <row r="13" spans="1:11" ht="15.75">
      <c r="A13" s="105"/>
      <c r="B13" s="10" t="s">
        <v>17</v>
      </c>
      <c r="C13" s="91"/>
      <c r="D13" s="23"/>
      <c r="E13" s="22"/>
      <c r="F13" s="23"/>
      <c r="G13" s="22"/>
      <c r="H13" s="23"/>
      <c r="I13" s="22"/>
      <c r="J13" s="23"/>
      <c r="K13" s="22"/>
    </row>
    <row r="14" spans="1:11" ht="15.75">
      <c r="A14" s="105"/>
      <c r="B14" s="10" t="s">
        <v>18</v>
      </c>
      <c r="C14" s="91"/>
      <c r="D14" s="23"/>
      <c r="E14" s="22"/>
      <c r="F14" s="23"/>
      <c r="G14" s="22"/>
      <c r="H14" s="23"/>
      <c r="I14" s="22"/>
      <c r="J14" s="23"/>
      <c r="K14" s="22"/>
    </row>
    <row r="15" spans="1:11" ht="15.75">
      <c r="A15" s="129">
        <v>502</v>
      </c>
      <c r="B15" s="6" t="s">
        <v>28</v>
      </c>
      <c r="C15" s="93">
        <v>150</v>
      </c>
      <c r="D15" s="81">
        <v>7.0000000000000007E-2</v>
      </c>
      <c r="E15" s="94">
        <v>0</v>
      </c>
      <c r="F15" s="93">
        <v>11.2</v>
      </c>
      <c r="G15" s="81">
        <v>45</v>
      </c>
      <c r="H15" s="94">
        <v>0</v>
      </c>
      <c r="I15" s="81">
        <v>0</v>
      </c>
      <c r="J15" s="81">
        <v>3.75</v>
      </c>
      <c r="K15" s="94">
        <v>0.3</v>
      </c>
    </row>
    <row r="16" spans="1:11" ht="15.75">
      <c r="A16" s="130"/>
      <c r="B16" s="10" t="s">
        <v>79</v>
      </c>
      <c r="C16" s="88"/>
      <c r="D16" s="22"/>
      <c r="E16" s="24"/>
      <c r="F16" s="95"/>
      <c r="G16" s="22"/>
      <c r="H16" s="24"/>
      <c r="I16" s="22"/>
      <c r="J16" s="22"/>
      <c r="K16" s="24"/>
    </row>
    <row r="17" spans="1:11" ht="15.75">
      <c r="A17" s="130"/>
      <c r="B17" s="10" t="s">
        <v>24</v>
      </c>
      <c r="C17" s="88"/>
      <c r="D17" s="22"/>
      <c r="E17" s="24"/>
      <c r="F17" s="95"/>
      <c r="G17" s="22"/>
      <c r="H17" s="24"/>
      <c r="I17" s="22"/>
      <c r="J17" s="22"/>
      <c r="K17" s="24"/>
    </row>
    <row r="18" spans="1:11" ht="15.75">
      <c r="A18" s="131"/>
      <c r="B18" s="14" t="s">
        <v>36</v>
      </c>
      <c r="C18" s="89"/>
      <c r="D18" s="34"/>
      <c r="E18" s="36"/>
      <c r="F18" s="96"/>
      <c r="G18" s="34"/>
      <c r="H18" s="36"/>
      <c r="I18" s="34"/>
      <c r="J18" s="34"/>
      <c r="K18" s="36"/>
    </row>
    <row r="19" spans="1:11" ht="18.75" customHeight="1">
      <c r="A19" s="52">
        <v>114</v>
      </c>
      <c r="B19" s="45" t="s">
        <v>19</v>
      </c>
      <c r="C19" s="52">
        <v>40</v>
      </c>
      <c r="D19" s="42">
        <v>3.19</v>
      </c>
      <c r="E19" s="42">
        <v>1.31</v>
      </c>
      <c r="F19" s="42">
        <v>23.91</v>
      </c>
      <c r="G19" s="42">
        <v>115</v>
      </c>
      <c r="H19" s="46">
        <v>0.03</v>
      </c>
      <c r="I19" s="42">
        <v>0</v>
      </c>
      <c r="J19" s="46">
        <v>6</v>
      </c>
      <c r="K19" s="42">
        <v>0.33</v>
      </c>
    </row>
    <row r="20" spans="1:11" ht="15.75">
      <c r="A20" s="127" t="s">
        <v>20</v>
      </c>
      <c r="B20" s="137"/>
      <c r="C20" s="57">
        <f t="shared" ref="C20:K20" si="0">SUM(C8:C19)</f>
        <v>340</v>
      </c>
      <c r="D20" s="58">
        <f t="shared" si="0"/>
        <v>7.3599999999999994</v>
      </c>
      <c r="E20" s="58">
        <f t="shared" si="0"/>
        <v>7.7100000000000009</v>
      </c>
      <c r="F20" s="58">
        <f t="shared" si="0"/>
        <v>59.41</v>
      </c>
      <c r="G20" s="58">
        <f t="shared" si="0"/>
        <v>332</v>
      </c>
      <c r="H20" s="58">
        <f t="shared" si="0"/>
        <v>7.0000000000000007E-2</v>
      </c>
      <c r="I20" s="58">
        <f t="shared" si="0"/>
        <v>1.1000000000000001</v>
      </c>
      <c r="J20" s="58">
        <f t="shared" si="0"/>
        <v>117.25</v>
      </c>
      <c r="K20" s="58">
        <f t="shared" si="0"/>
        <v>0.92999999999999994</v>
      </c>
    </row>
    <row r="21" spans="1:11" ht="15.75">
      <c r="A21" s="118" t="s">
        <v>21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20"/>
    </row>
    <row r="22" spans="1:11" ht="18" customHeight="1">
      <c r="A22" s="52">
        <v>118</v>
      </c>
      <c r="B22" s="50" t="s">
        <v>37</v>
      </c>
      <c r="C22" s="77">
        <v>150</v>
      </c>
      <c r="D22" s="28">
        <v>0.6</v>
      </c>
      <c r="E22" s="28">
        <v>0</v>
      </c>
      <c r="F22" s="28">
        <v>16.95</v>
      </c>
      <c r="G22" s="28">
        <v>69</v>
      </c>
      <c r="H22" s="28">
        <v>0.03</v>
      </c>
      <c r="I22" s="28">
        <v>16.52</v>
      </c>
      <c r="J22" s="28">
        <v>278.27999999999997</v>
      </c>
      <c r="K22" s="28">
        <v>11.01</v>
      </c>
    </row>
    <row r="23" spans="1:11" ht="18.75" customHeight="1">
      <c r="A23" s="118" t="s">
        <v>22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4"/>
    </row>
    <row r="24" spans="1:11" ht="18.75" customHeight="1">
      <c r="A24" s="108">
        <v>36</v>
      </c>
      <c r="B24" s="20" t="s">
        <v>58</v>
      </c>
      <c r="C24" s="78">
        <v>40</v>
      </c>
      <c r="D24" s="8">
        <v>0.28000000000000003</v>
      </c>
      <c r="E24" s="9">
        <v>4.04</v>
      </c>
      <c r="F24" s="8">
        <v>0.8</v>
      </c>
      <c r="G24" s="9">
        <v>40.799999999999997</v>
      </c>
      <c r="H24" s="8">
        <v>1.2E-2</v>
      </c>
      <c r="I24" s="9">
        <v>2</v>
      </c>
      <c r="J24" s="8">
        <v>7.2</v>
      </c>
      <c r="K24" s="9">
        <v>0.2</v>
      </c>
    </row>
    <row r="25" spans="1:11" ht="18.75" customHeight="1">
      <c r="A25" s="105"/>
      <c r="B25" s="18" t="s">
        <v>76</v>
      </c>
      <c r="C25" s="82"/>
      <c r="D25" s="12"/>
      <c r="E25" s="13"/>
      <c r="F25" s="12"/>
      <c r="G25" s="13"/>
      <c r="H25" s="12"/>
      <c r="I25" s="13"/>
      <c r="J25" s="12"/>
      <c r="K25" s="13"/>
    </row>
    <row r="26" spans="1:11" ht="18.75" customHeight="1">
      <c r="A26" s="105"/>
      <c r="B26" s="18" t="s">
        <v>77</v>
      </c>
      <c r="C26" s="82"/>
      <c r="D26" s="12"/>
      <c r="E26" s="13"/>
      <c r="F26" s="12"/>
      <c r="G26" s="13"/>
      <c r="H26" s="12"/>
      <c r="I26" s="13"/>
      <c r="J26" s="12"/>
      <c r="K26" s="13"/>
    </row>
    <row r="27" spans="1:11" ht="31.5">
      <c r="A27" s="108">
        <v>164</v>
      </c>
      <c r="B27" s="68" t="s">
        <v>46</v>
      </c>
      <c r="C27" s="78">
        <v>150</v>
      </c>
      <c r="D27" s="8">
        <v>1.69</v>
      </c>
      <c r="E27" s="9">
        <v>1.71</v>
      </c>
      <c r="F27" s="8">
        <v>13.05</v>
      </c>
      <c r="G27" s="9">
        <v>74.75</v>
      </c>
      <c r="H27" s="8">
        <v>7.0000000000000007E-2</v>
      </c>
      <c r="I27" s="9">
        <v>6.07</v>
      </c>
      <c r="J27" s="8">
        <v>13.7</v>
      </c>
      <c r="K27" s="9">
        <v>0.67</v>
      </c>
    </row>
    <row r="28" spans="1:11" ht="15.75">
      <c r="A28" s="105"/>
      <c r="B28" s="31" t="s">
        <v>47</v>
      </c>
      <c r="C28" s="51"/>
      <c r="D28" s="12"/>
      <c r="E28" s="13"/>
      <c r="F28" s="12"/>
      <c r="G28" s="13"/>
      <c r="H28" s="12"/>
      <c r="I28" s="13"/>
      <c r="J28" s="12"/>
      <c r="K28" s="13"/>
    </row>
    <row r="29" spans="1:11" ht="15.75">
      <c r="A29" s="105"/>
      <c r="B29" s="31" t="s">
        <v>48</v>
      </c>
      <c r="C29" s="82"/>
      <c r="D29" s="12"/>
      <c r="E29" s="13"/>
      <c r="F29" s="12"/>
      <c r="G29" s="13"/>
      <c r="H29" s="12"/>
      <c r="I29" s="13"/>
      <c r="J29" s="12"/>
      <c r="K29" s="13"/>
    </row>
    <row r="30" spans="1:11" ht="15.75">
      <c r="A30" s="105"/>
      <c r="B30" s="31" t="s">
        <v>55</v>
      </c>
      <c r="C30" s="82"/>
      <c r="D30" s="12"/>
      <c r="E30" s="13"/>
      <c r="F30" s="12"/>
      <c r="G30" s="13"/>
      <c r="H30" s="12"/>
      <c r="I30" s="13"/>
      <c r="J30" s="12"/>
      <c r="K30" s="13"/>
    </row>
    <row r="31" spans="1:11" ht="15.75">
      <c r="A31" s="105"/>
      <c r="B31" s="31" t="s">
        <v>60</v>
      </c>
      <c r="C31" s="82"/>
      <c r="D31" s="12"/>
      <c r="E31" s="13"/>
      <c r="F31" s="12"/>
      <c r="G31" s="13"/>
      <c r="H31" s="12"/>
      <c r="I31" s="13"/>
      <c r="J31" s="12"/>
      <c r="K31" s="13"/>
    </row>
    <row r="32" spans="1:11" ht="15.75">
      <c r="A32" s="105"/>
      <c r="B32" s="31" t="s">
        <v>61</v>
      </c>
      <c r="C32" s="82"/>
      <c r="D32" s="12"/>
      <c r="E32" s="13"/>
      <c r="F32" s="12"/>
      <c r="G32" s="13"/>
      <c r="H32" s="12"/>
      <c r="I32" s="13"/>
      <c r="J32" s="12"/>
      <c r="K32" s="13"/>
    </row>
    <row r="33" spans="1:11" ht="15.75">
      <c r="A33" s="105"/>
      <c r="B33" s="31" t="s">
        <v>62</v>
      </c>
      <c r="C33" s="82"/>
      <c r="D33" s="12"/>
      <c r="E33" s="13"/>
      <c r="F33" s="12"/>
      <c r="G33" s="13"/>
      <c r="H33" s="12"/>
      <c r="I33" s="13"/>
      <c r="J33" s="12"/>
      <c r="K33" s="13"/>
    </row>
    <row r="34" spans="1:11" ht="15.75">
      <c r="A34" s="105"/>
      <c r="B34" s="31" t="s">
        <v>63</v>
      </c>
      <c r="C34" s="82"/>
      <c r="D34" s="12"/>
      <c r="E34" s="13"/>
      <c r="F34" s="12"/>
      <c r="G34" s="13"/>
      <c r="H34" s="12"/>
      <c r="I34" s="13"/>
      <c r="J34" s="12"/>
      <c r="K34" s="13"/>
    </row>
    <row r="35" spans="1:11" ht="34.5" customHeight="1">
      <c r="A35" s="108">
        <v>417</v>
      </c>
      <c r="B35" s="79" t="s">
        <v>64</v>
      </c>
      <c r="C35" s="81" t="s">
        <v>54</v>
      </c>
      <c r="D35" s="8">
        <v>9.36</v>
      </c>
      <c r="E35" s="9">
        <v>10.58</v>
      </c>
      <c r="F35" s="8">
        <v>6.4</v>
      </c>
      <c r="G35" s="9">
        <v>158.16999999999999</v>
      </c>
      <c r="H35" s="8">
        <v>0.05</v>
      </c>
      <c r="I35" s="9">
        <v>0.8</v>
      </c>
      <c r="J35" s="8">
        <v>10.63</v>
      </c>
      <c r="K35" s="9">
        <v>0.93</v>
      </c>
    </row>
    <row r="36" spans="1:11" ht="15.75">
      <c r="A36" s="105"/>
      <c r="B36" s="31" t="s">
        <v>74</v>
      </c>
      <c r="C36" s="82"/>
      <c r="D36" s="12"/>
      <c r="E36" s="13"/>
      <c r="F36" s="12"/>
      <c r="G36" s="13"/>
      <c r="H36" s="12"/>
      <c r="I36" s="13"/>
      <c r="J36" s="12"/>
      <c r="K36" s="13"/>
    </row>
    <row r="37" spans="1:11" ht="15.75">
      <c r="A37" s="105"/>
      <c r="B37" s="31" t="s">
        <v>59</v>
      </c>
      <c r="C37" s="82"/>
      <c r="D37" s="12"/>
      <c r="E37" s="13"/>
      <c r="F37" s="12"/>
      <c r="G37" s="13"/>
      <c r="H37" s="12"/>
      <c r="I37" s="13"/>
      <c r="J37" s="12"/>
      <c r="K37" s="13"/>
    </row>
    <row r="38" spans="1:11" ht="15.75">
      <c r="A38" s="105"/>
      <c r="B38" s="31" t="s">
        <v>65</v>
      </c>
      <c r="C38" s="82"/>
      <c r="D38" s="12"/>
      <c r="E38" s="13"/>
      <c r="F38" s="12"/>
      <c r="G38" s="13"/>
      <c r="H38" s="12"/>
      <c r="I38" s="13"/>
      <c r="J38" s="12"/>
      <c r="K38" s="13"/>
    </row>
    <row r="39" spans="1:11" ht="15.75">
      <c r="A39" s="105"/>
      <c r="B39" s="21" t="s">
        <v>66</v>
      </c>
      <c r="C39" s="83"/>
      <c r="D39" s="16"/>
      <c r="E39" s="17"/>
      <c r="F39" s="16"/>
      <c r="G39" s="17"/>
      <c r="H39" s="16"/>
      <c r="I39" s="17"/>
      <c r="J39" s="16"/>
      <c r="K39" s="17"/>
    </row>
    <row r="40" spans="1:11" ht="0.75" customHeight="1">
      <c r="A40" s="105"/>
      <c r="B40" s="18"/>
      <c r="C40" s="82"/>
      <c r="D40" s="12"/>
      <c r="E40" s="13"/>
      <c r="F40" s="12"/>
      <c r="G40" s="13"/>
      <c r="H40" s="12"/>
      <c r="I40" s="13"/>
      <c r="J40" s="12"/>
      <c r="K40" s="13"/>
    </row>
    <row r="41" spans="1:11" ht="15.75">
      <c r="A41" s="108">
        <v>428</v>
      </c>
      <c r="B41" s="6" t="s">
        <v>67</v>
      </c>
      <c r="C41" s="78">
        <v>110</v>
      </c>
      <c r="D41" s="78">
        <v>4.07</v>
      </c>
      <c r="E41" s="78">
        <v>3.96</v>
      </c>
      <c r="F41" s="78">
        <v>4.29</v>
      </c>
      <c r="G41" s="78">
        <v>69.3</v>
      </c>
      <c r="H41" s="78">
        <v>4.3999999999999997E-2</v>
      </c>
      <c r="I41" s="78">
        <v>18.7</v>
      </c>
      <c r="J41" s="78">
        <v>67.099999999999994</v>
      </c>
      <c r="K41" s="78">
        <v>1.1000000000000001</v>
      </c>
    </row>
    <row r="42" spans="1:11" ht="15.75">
      <c r="A42" s="105"/>
      <c r="B42" s="10" t="s">
        <v>81</v>
      </c>
      <c r="C42" s="84"/>
      <c r="D42" s="84"/>
      <c r="E42" s="84"/>
      <c r="F42" s="84"/>
      <c r="G42" s="84"/>
      <c r="H42" s="84"/>
      <c r="I42" s="84"/>
      <c r="J42" s="84"/>
      <c r="K42" s="84"/>
    </row>
    <row r="43" spans="1:11" ht="15.75">
      <c r="A43" s="105"/>
      <c r="B43" s="18" t="s">
        <v>82</v>
      </c>
      <c r="C43" s="40"/>
      <c r="D43" s="22"/>
      <c r="E43" s="23"/>
      <c r="F43" s="22"/>
      <c r="G43" s="23"/>
      <c r="H43" s="22"/>
      <c r="I43" s="23"/>
      <c r="J43" s="22"/>
      <c r="K43" s="24"/>
    </row>
    <row r="44" spans="1:11" ht="15.75">
      <c r="A44" s="105"/>
      <c r="B44" s="18" t="s">
        <v>89</v>
      </c>
      <c r="C44" s="40"/>
      <c r="D44" s="22"/>
      <c r="E44" s="23"/>
      <c r="F44" s="22"/>
      <c r="G44" s="23"/>
      <c r="H44" s="22"/>
      <c r="I44" s="23"/>
      <c r="J44" s="22"/>
      <c r="K44" s="24"/>
    </row>
    <row r="45" spans="1:11" ht="15.75">
      <c r="A45" s="105"/>
      <c r="B45" s="18" t="s">
        <v>83</v>
      </c>
      <c r="C45" s="40"/>
      <c r="D45" s="22"/>
      <c r="E45" s="23"/>
      <c r="F45" s="22"/>
      <c r="G45" s="23"/>
      <c r="H45" s="22"/>
      <c r="I45" s="23"/>
      <c r="J45" s="22"/>
      <c r="K45" s="24"/>
    </row>
    <row r="46" spans="1:11" ht="15.75">
      <c r="A46" s="105"/>
      <c r="B46" s="18" t="s">
        <v>84</v>
      </c>
      <c r="C46" s="40"/>
      <c r="D46" s="22"/>
      <c r="E46" s="23"/>
      <c r="F46" s="22"/>
      <c r="G46" s="23"/>
      <c r="H46" s="22"/>
      <c r="I46" s="23"/>
      <c r="J46" s="22"/>
      <c r="K46" s="24"/>
    </row>
    <row r="47" spans="1:11" ht="15.75">
      <c r="A47" s="105"/>
      <c r="B47" s="18" t="s">
        <v>85</v>
      </c>
      <c r="C47" s="40"/>
      <c r="D47" s="22"/>
      <c r="E47" s="23"/>
      <c r="F47" s="22"/>
      <c r="G47" s="23"/>
      <c r="H47" s="22"/>
      <c r="I47" s="23"/>
      <c r="J47" s="22"/>
      <c r="K47" s="24"/>
    </row>
    <row r="48" spans="1:11" ht="15.75">
      <c r="A48" s="105"/>
      <c r="B48" s="18" t="s">
        <v>86</v>
      </c>
      <c r="C48" s="40"/>
      <c r="D48" s="22"/>
      <c r="E48" s="23"/>
      <c r="F48" s="22"/>
      <c r="G48" s="23"/>
      <c r="H48" s="22"/>
      <c r="I48" s="23"/>
      <c r="J48" s="22"/>
      <c r="K48" s="24"/>
    </row>
    <row r="49" spans="1:11" ht="12" customHeight="1">
      <c r="A49" s="105"/>
      <c r="B49" s="18" t="s">
        <v>87</v>
      </c>
      <c r="C49" s="40"/>
      <c r="D49" s="22"/>
      <c r="E49" s="23"/>
      <c r="F49" s="22"/>
      <c r="G49" s="23"/>
      <c r="H49" s="22"/>
      <c r="I49" s="23"/>
      <c r="J49" s="22"/>
      <c r="K49" s="24"/>
    </row>
    <row r="50" spans="1:11" ht="18.75" customHeight="1">
      <c r="A50" s="62">
        <v>537</v>
      </c>
      <c r="B50" s="5" t="s">
        <v>35</v>
      </c>
      <c r="C50" s="52">
        <v>150</v>
      </c>
      <c r="D50" s="42">
        <v>0.75</v>
      </c>
      <c r="E50" s="61">
        <v>0</v>
      </c>
      <c r="F50" s="42">
        <v>9.5</v>
      </c>
      <c r="G50" s="46">
        <v>69</v>
      </c>
      <c r="H50" s="42">
        <v>1.4999999999999999E-2</v>
      </c>
      <c r="I50" s="42">
        <v>3</v>
      </c>
      <c r="J50" s="42">
        <v>10.5</v>
      </c>
      <c r="K50" s="42">
        <v>2.1</v>
      </c>
    </row>
    <row r="51" spans="1:11" ht="18.75" customHeight="1">
      <c r="A51" s="52">
        <v>114</v>
      </c>
      <c r="B51" s="5" t="s">
        <v>19</v>
      </c>
      <c r="C51" s="52">
        <v>25</v>
      </c>
      <c r="D51" s="42">
        <v>13.5</v>
      </c>
      <c r="E51" s="42">
        <v>1.3</v>
      </c>
      <c r="F51" s="42">
        <v>87.5</v>
      </c>
      <c r="G51" s="42">
        <v>59</v>
      </c>
      <c r="H51" s="42">
        <v>0.2</v>
      </c>
      <c r="I51" s="42">
        <v>0</v>
      </c>
      <c r="J51" s="42">
        <v>35.700000000000003</v>
      </c>
      <c r="K51" s="42">
        <v>1.9</v>
      </c>
    </row>
    <row r="52" spans="1:11" ht="19.5" customHeight="1">
      <c r="A52" s="83">
        <v>115</v>
      </c>
      <c r="B52" s="37" t="s">
        <v>25</v>
      </c>
      <c r="C52" s="92">
        <v>35</v>
      </c>
      <c r="D52" s="34">
        <v>2.31</v>
      </c>
      <c r="E52" s="34">
        <v>0.42</v>
      </c>
      <c r="F52" s="34">
        <v>11.6</v>
      </c>
      <c r="G52" s="34">
        <v>60.9</v>
      </c>
      <c r="H52" s="34">
        <v>0.02</v>
      </c>
      <c r="I52" s="34">
        <v>0</v>
      </c>
      <c r="J52" s="34">
        <v>11.18</v>
      </c>
      <c r="K52" s="34">
        <v>2.89</v>
      </c>
    </row>
    <row r="53" spans="1:11" ht="18.75" customHeight="1">
      <c r="A53" s="100" t="s">
        <v>26</v>
      </c>
      <c r="B53" s="101"/>
      <c r="C53" s="59">
        <v>570</v>
      </c>
      <c r="D53" s="60">
        <f t="shared" ref="D53:K53" si="1">SUM(D24:D52)</f>
        <v>31.959999999999997</v>
      </c>
      <c r="E53" s="60">
        <f t="shared" si="1"/>
        <v>22.01</v>
      </c>
      <c r="F53" s="60">
        <f t="shared" si="1"/>
        <v>133.13999999999999</v>
      </c>
      <c r="G53" s="60">
        <f t="shared" si="1"/>
        <v>531.91999999999996</v>
      </c>
      <c r="H53" s="60">
        <f t="shared" si="1"/>
        <v>0.41100000000000003</v>
      </c>
      <c r="I53" s="60">
        <f t="shared" si="1"/>
        <v>30.57</v>
      </c>
      <c r="J53" s="60">
        <f t="shared" si="1"/>
        <v>156.01</v>
      </c>
      <c r="K53" s="60">
        <f t="shared" si="1"/>
        <v>9.7900000000000009</v>
      </c>
    </row>
    <row r="54" spans="1:11" ht="15.75">
      <c r="A54" s="118" t="s">
        <v>27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4"/>
    </row>
    <row r="55" spans="1:11" ht="15.75">
      <c r="A55" s="108">
        <v>572</v>
      </c>
      <c r="B55" s="20" t="s">
        <v>96</v>
      </c>
      <c r="C55" s="26">
        <v>60</v>
      </c>
      <c r="D55" s="9">
        <v>6.3</v>
      </c>
      <c r="E55" s="8">
        <v>6.2</v>
      </c>
      <c r="F55" s="9">
        <v>33.200000000000003</v>
      </c>
      <c r="G55" s="8">
        <v>214</v>
      </c>
      <c r="H55" s="9">
        <v>0.1</v>
      </c>
      <c r="I55" s="8">
        <v>4</v>
      </c>
      <c r="J55" s="9">
        <v>45</v>
      </c>
      <c r="K55" s="27">
        <v>0.9</v>
      </c>
    </row>
    <row r="56" spans="1:11" ht="15.75">
      <c r="A56" s="105"/>
      <c r="B56" s="18" t="s">
        <v>97</v>
      </c>
      <c r="C56" s="82"/>
      <c r="D56" s="12"/>
      <c r="E56" s="13"/>
      <c r="F56" s="12"/>
      <c r="G56" s="13"/>
      <c r="H56" s="12"/>
      <c r="I56" s="13"/>
      <c r="J56" s="12"/>
      <c r="K56" s="13"/>
    </row>
    <row r="57" spans="1:11" ht="15.75">
      <c r="A57" s="105"/>
      <c r="B57" s="18" t="s">
        <v>23</v>
      </c>
      <c r="C57" s="82"/>
      <c r="D57" s="12"/>
      <c r="E57" s="13"/>
      <c r="F57" s="12"/>
      <c r="G57" s="13"/>
      <c r="H57" s="12"/>
      <c r="I57" s="13"/>
      <c r="J57" s="12"/>
      <c r="K57" s="13"/>
    </row>
    <row r="58" spans="1:11" ht="15.75">
      <c r="A58" s="105"/>
      <c r="B58" s="18" t="s">
        <v>98</v>
      </c>
      <c r="C58" s="82"/>
      <c r="D58" s="12"/>
      <c r="E58" s="13"/>
      <c r="F58" s="12"/>
      <c r="G58" s="13"/>
      <c r="H58" s="12"/>
      <c r="I58" s="13"/>
      <c r="J58" s="12"/>
      <c r="K58" s="13"/>
    </row>
    <row r="59" spans="1:11" ht="15.75">
      <c r="A59" s="105"/>
      <c r="B59" s="18" t="s">
        <v>99</v>
      </c>
      <c r="C59" s="82"/>
      <c r="D59" s="12"/>
      <c r="E59" s="13"/>
      <c r="F59" s="12"/>
      <c r="G59" s="13"/>
      <c r="H59" s="12"/>
      <c r="I59" s="13"/>
      <c r="J59" s="12"/>
      <c r="K59" s="13"/>
    </row>
    <row r="60" spans="1:11" ht="15.75">
      <c r="A60" s="105"/>
      <c r="B60" s="18" t="s">
        <v>100</v>
      </c>
      <c r="C60" s="82"/>
      <c r="D60" s="12"/>
      <c r="E60" s="13"/>
      <c r="F60" s="12"/>
      <c r="G60" s="13"/>
      <c r="H60" s="12"/>
      <c r="I60" s="13"/>
      <c r="J60" s="12"/>
      <c r="K60" s="13"/>
    </row>
    <row r="61" spans="1:11" ht="15.75">
      <c r="A61" s="105"/>
      <c r="B61" s="18" t="s">
        <v>101</v>
      </c>
      <c r="C61" s="82"/>
      <c r="D61" s="12"/>
      <c r="E61" s="13"/>
      <c r="F61" s="12"/>
      <c r="G61" s="13"/>
      <c r="H61" s="12"/>
      <c r="I61" s="13"/>
      <c r="J61" s="12"/>
      <c r="K61" s="13"/>
    </row>
    <row r="62" spans="1:11" ht="15.75">
      <c r="A62" s="105"/>
      <c r="B62" s="18" t="s">
        <v>102</v>
      </c>
      <c r="C62" s="82"/>
      <c r="D62" s="12"/>
      <c r="E62" s="13"/>
      <c r="F62" s="12"/>
      <c r="G62" s="13"/>
      <c r="H62" s="12"/>
      <c r="I62" s="13"/>
      <c r="J62" s="12"/>
      <c r="K62" s="13"/>
    </row>
    <row r="63" spans="1:11" ht="15.75">
      <c r="A63" s="105"/>
      <c r="B63" s="18" t="s">
        <v>103</v>
      </c>
      <c r="C63" s="82"/>
      <c r="D63" s="12"/>
      <c r="E63" s="13"/>
      <c r="F63" s="12"/>
      <c r="G63" s="13"/>
      <c r="H63" s="12"/>
      <c r="I63" s="13"/>
      <c r="J63" s="12"/>
      <c r="K63" s="13"/>
    </row>
    <row r="64" spans="1:11" ht="15.75">
      <c r="A64" s="105"/>
      <c r="B64" s="10" t="s">
        <v>104</v>
      </c>
      <c r="C64" s="82"/>
      <c r="D64" s="12"/>
      <c r="E64" s="13"/>
      <c r="F64" s="12"/>
      <c r="G64" s="13"/>
      <c r="H64" s="12"/>
      <c r="I64" s="13"/>
      <c r="J64" s="12"/>
      <c r="K64" s="13"/>
    </row>
    <row r="65" spans="1:11" ht="15.75">
      <c r="A65" s="105"/>
      <c r="B65" s="10" t="s">
        <v>105</v>
      </c>
      <c r="C65" s="82"/>
      <c r="D65" s="12"/>
      <c r="E65" s="13"/>
      <c r="F65" s="12"/>
      <c r="G65" s="13"/>
      <c r="H65" s="12"/>
      <c r="I65" s="13"/>
      <c r="J65" s="12"/>
      <c r="K65" s="13"/>
    </row>
    <row r="66" spans="1:11" ht="15.75">
      <c r="A66" s="105"/>
      <c r="B66" s="10" t="s">
        <v>106</v>
      </c>
      <c r="C66" s="82"/>
      <c r="D66" s="12"/>
      <c r="E66" s="13"/>
      <c r="F66" s="12"/>
      <c r="G66" s="13"/>
      <c r="H66" s="12"/>
      <c r="I66" s="13"/>
      <c r="J66" s="12"/>
      <c r="K66" s="13"/>
    </row>
    <row r="67" spans="1:11" ht="15.75">
      <c r="A67" s="105"/>
      <c r="B67" s="76" t="s">
        <v>107</v>
      </c>
      <c r="C67" s="83"/>
      <c r="D67" s="16"/>
      <c r="E67" s="17"/>
      <c r="F67" s="16"/>
      <c r="G67" s="17"/>
      <c r="H67" s="16"/>
      <c r="I67" s="17"/>
      <c r="J67" s="16"/>
      <c r="K67" s="17"/>
    </row>
    <row r="68" spans="1:11" ht="15.75">
      <c r="A68" s="52">
        <v>534</v>
      </c>
      <c r="B68" s="37" t="s">
        <v>52</v>
      </c>
      <c r="C68" s="83">
        <v>150</v>
      </c>
      <c r="D68" s="17">
        <v>4.3</v>
      </c>
      <c r="E68" s="17">
        <v>3.7</v>
      </c>
      <c r="F68" s="17">
        <v>7.2</v>
      </c>
      <c r="G68" s="17">
        <v>79.5</v>
      </c>
      <c r="H68" s="17">
        <v>0.06</v>
      </c>
      <c r="I68" s="17">
        <v>1.9</v>
      </c>
      <c r="J68" s="17">
        <v>180</v>
      </c>
      <c r="K68" s="17">
        <v>0.15</v>
      </c>
    </row>
    <row r="69" spans="1:11" ht="15" hidden="1" customHeight="1">
      <c r="A69" s="52">
        <v>534</v>
      </c>
      <c r="B69" s="37" t="s">
        <v>52</v>
      </c>
      <c r="C69" s="15">
        <v>160</v>
      </c>
      <c r="D69" s="17">
        <v>4.5999999999999996</v>
      </c>
      <c r="E69" s="17">
        <v>4</v>
      </c>
      <c r="F69" s="17">
        <v>6.4</v>
      </c>
      <c r="G69" s="17">
        <v>84</v>
      </c>
      <c r="H69" s="17">
        <v>0.06</v>
      </c>
      <c r="I69" s="17">
        <v>1.1000000000000001</v>
      </c>
      <c r="J69" s="17">
        <v>192</v>
      </c>
      <c r="K69" s="17">
        <v>0.1</v>
      </c>
    </row>
    <row r="70" spans="1:11" ht="15.75" hidden="1" customHeight="1">
      <c r="A70" s="52">
        <v>114</v>
      </c>
      <c r="B70" s="45" t="s">
        <v>19</v>
      </c>
      <c r="C70" s="52">
        <v>40</v>
      </c>
      <c r="D70" s="42">
        <v>3.19</v>
      </c>
      <c r="E70" s="42">
        <v>1.31</v>
      </c>
      <c r="F70" s="42">
        <v>23.91</v>
      </c>
      <c r="G70" s="42">
        <v>115</v>
      </c>
      <c r="H70" s="46">
        <v>0.03</v>
      </c>
      <c r="I70" s="42">
        <v>0</v>
      </c>
      <c r="J70" s="46">
        <v>6</v>
      </c>
      <c r="K70" s="42">
        <v>0.33</v>
      </c>
    </row>
    <row r="71" spans="1:11" ht="15.75" customHeight="1">
      <c r="A71" s="127" t="s">
        <v>29</v>
      </c>
      <c r="B71" s="137"/>
      <c r="C71" s="29">
        <f t="shared" ref="C71:K71" si="2">SUM(C55:C68)</f>
        <v>210</v>
      </c>
      <c r="D71" s="30">
        <f t="shared" si="2"/>
        <v>10.6</v>
      </c>
      <c r="E71" s="30">
        <f t="shared" si="2"/>
        <v>9.9</v>
      </c>
      <c r="F71" s="30">
        <f t="shared" si="2"/>
        <v>40.400000000000006</v>
      </c>
      <c r="G71" s="30">
        <f t="shared" si="2"/>
        <v>293.5</v>
      </c>
      <c r="H71" s="30">
        <f t="shared" si="2"/>
        <v>0.16</v>
      </c>
      <c r="I71" s="30">
        <f t="shared" si="2"/>
        <v>5.9</v>
      </c>
      <c r="J71" s="30">
        <f t="shared" si="2"/>
        <v>225</v>
      </c>
      <c r="K71" s="30">
        <f t="shared" si="2"/>
        <v>1.05</v>
      </c>
    </row>
    <row r="72" spans="1:11" ht="15.75">
      <c r="A72" s="125" t="s">
        <v>30</v>
      </c>
      <c r="B72" s="126"/>
      <c r="C72" s="63">
        <f t="shared" ref="C72:K72" si="3">SUM(C20+C22+C53+C71)</f>
        <v>1270</v>
      </c>
      <c r="D72" s="64">
        <f t="shared" si="3"/>
        <v>50.519999999999996</v>
      </c>
      <c r="E72" s="64">
        <f t="shared" si="3"/>
        <v>39.620000000000005</v>
      </c>
      <c r="F72" s="64">
        <f t="shared" si="3"/>
        <v>249.9</v>
      </c>
      <c r="G72" s="64">
        <f t="shared" si="3"/>
        <v>1226.42</v>
      </c>
      <c r="H72" s="64">
        <f t="shared" si="3"/>
        <v>0.67100000000000004</v>
      </c>
      <c r="I72" s="64">
        <f t="shared" si="3"/>
        <v>54.089999999999996</v>
      </c>
      <c r="J72" s="64">
        <f t="shared" si="3"/>
        <v>776.54</v>
      </c>
      <c r="K72" s="64">
        <f t="shared" si="3"/>
        <v>22.78</v>
      </c>
    </row>
    <row r="73" spans="1:11" ht="15.75">
      <c r="A73" s="65"/>
      <c r="B73" s="65"/>
      <c r="C73" s="66"/>
      <c r="D73" s="67"/>
      <c r="E73" s="67"/>
      <c r="F73" s="67"/>
      <c r="G73" s="67"/>
      <c r="H73" s="67"/>
      <c r="I73" s="67"/>
      <c r="J73" s="67"/>
      <c r="K73" s="67"/>
    </row>
    <row r="74" spans="1:11" ht="15.75">
      <c r="A74" s="110" t="s">
        <v>38</v>
      </c>
      <c r="B74" s="110"/>
      <c r="C74" s="43"/>
      <c r="D74" s="4"/>
      <c r="E74" s="4"/>
      <c r="F74" s="4"/>
      <c r="G74" s="4"/>
      <c r="H74" s="4"/>
      <c r="I74" s="4"/>
      <c r="J74" s="4"/>
      <c r="K74" s="4"/>
    </row>
    <row r="75" spans="1:11" ht="15.75">
      <c r="A75" s="110" t="s">
        <v>0</v>
      </c>
      <c r="B75" s="110"/>
      <c r="C75" s="43"/>
      <c r="D75" s="4"/>
      <c r="E75" s="4"/>
      <c r="F75" s="4"/>
      <c r="G75" s="4"/>
      <c r="H75" s="4"/>
      <c r="I75" s="4"/>
      <c r="J75" s="4"/>
      <c r="K75" s="4"/>
    </row>
    <row r="76" spans="1:11" ht="15.75">
      <c r="A76" s="110" t="s">
        <v>31</v>
      </c>
      <c r="B76" s="110"/>
      <c r="C76" s="43"/>
      <c r="D76" s="4"/>
      <c r="E76" s="4"/>
      <c r="F76" s="4"/>
      <c r="G76" s="4"/>
      <c r="H76" s="4"/>
      <c r="I76" s="4"/>
      <c r="J76" s="4"/>
      <c r="K76" s="4"/>
    </row>
    <row r="77" spans="1:11" ht="15.75">
      <c r="A77" s="56"/>
      <c r="B77" s="56"/>
      <c r="C77" s="43"/>
      <c r="D77" s="4"/>
      <c r="E77" s="4"/>
      <c r="F77" s="4"/>
      <c r="G77" s="4"/>
      <c r="H77" s="4"/>
      <c r="I77" s="4"/>
      <c r="J77" s="4"/>
      <c r="K77" s="4"/>
    </row>
    <row r="78" spans="1:11" ht="33.75" customHeight="1">
      <c r="A78" s="106" t="s">
        <v>2</v>
      </c>
      <c r="B78" s="111" t="s">
        <v>3</v>
      </c>
      <c r="C78" s="106" t="s">
        <v>4</v>
      </c>
      <c r="D78" s="113" t="s">
        <v>5</v>
      </c>
      <c r="E78" s="114"/>
      <c r="F78" s="115"/>
      <c r="G78" s="116" t="s">
        <v>6</v>
      </c>
      <c r="H78" s="113" t="s">
        <v>7</v>
      </c>
      <c r="I78" s="114"/>
      <c r="J78" s="121" t="s">
        <v>8</v>
      </c>
      <c r="K78" s="122"/>
    </row>
    <row r="79" spans="1:11" ht="17.25" customHeight="1">
      <c r="A79" s="107"/>
      <c r="B79" s="112"/>
      <c r="C79" s="107"/>
      <c r="D79" s="38" t="s">
        <v>9</v>
      </c>
      <c r="E79" s="38" t="s">
        <v>10</v>
      </c>
      <c r="F79" s="38" t="s">
        <v>11</v>
      </c>
      <c r="G79" s="117"/>
      <c r="H79" s="38" t="s">
        <v>12</v>
      </c>
      <c r="I79" s="38" t="s">
        <v>13</v>
      </c>
      <c r="J79" s="38" t="s">
        <v>14</v>
      </c>
      <c r="K79" s="38" t="s">
        <v>15</v>
      </c>
    </row>
    <row r="80" spans="1:11" ht="15.75">
      <c r="A80" s="132" t="s">
        <v>32</v>
      </c>
      <c r="B80" s="134"/>
      <c r="C80" s="134"/>
      <c r="D80" s="134"/>
      <c r="E80" s="134"/>
      <c r="F80" s="134"/>
      <c r="G80" s="134"/>
      <c r="H80" s="134"/>
      <c r="I80" s="134"/>
      <c r="J80" s="134"/>
      <c r="K80" s="135"/>
    </row>
    <row r="81" spans="1:11" ht="15.75">
      <c r="A81" s="108">
        <v>274</v>
      </c>
      <c r="B81" s="6" t="s">
        <v>39</v>
      </c>
      <c r="C81" s="7">
        <v>200</v>
      </c>
      <c r="D81" s="8">
        <v>5.5</v>
      </c>
      <c r="E81" s="9">
        <v>8.6</v>
      </c>
      <c r="F81" s="8">
        <v>32.4</v>
      </c>
      <c r="G81" s="9">
        <v>229</v>
      </c>
      <c r="H81" s="8">
        <v>0.06</v>
      </c>
      <c r="I81" s="9">
        <v>1.5</v>
      </c>
      <c r="J81" s="8">
        <v>143.4</v>
      </c>
      <c r="K81" s="9">
        <v>0.4</v>
      </c>
    </row>
    <row r="82" spans="1:11" ht="15.75">
      <c r="A82" s="105"/>
      <c r="B82" s="10" t="s">
        <v>43</v>
      </c>
      <c r="C82" s="11"/>
      <c r="D82" s="12"/>
      <c r="E82" s="13"/>
      <c r="F82" s="12"/>
      <c r="G82" s="13"/>
      <c r="H82" s="12"/>
      <c r="I82" s="13"/>
      <c r="J82" s="12"/>
      <c r="K82" s="13"/>
    </row>
    <row r="83" spans="1:11" ht="15.75">
      <c r="A83" s="105"/>
      <c r="B83" s="10" t="s">
        <v>44</v>
      </c>
      <c r="C83" s="11"/>
      <c r="D83" s="12"/>
      <c r="E83" s="13"/>
      <c r="F83" s="12"/>
      <c r="G83" s="13"/>
      <c r="H83" s="12"/>
      <c r="I83" s="13"/>
      <c r="J83" s="12"/>
      <c r="K83" s="13"/>
    </row>
    <row r="84" spans="1:11" ht="15.75">
      <c r="A84" s="105"/>
      <c r="B84" s="10" t="s">
        <v>45</v>
      </c>
      <c r="C84" s="11"/>
      <c r="D84" s="12"/>
      <c r="E84" s="13"/>
      <c r="F84" s="12"/>
      <c r="G84" s="13"/>
      <c r="H84" s="12"/>
      <c r="I84" s="13"/>
      <c r="J84" s="12"/>
      <c r="K84" s="13"/>
    </row>
    <row r="85" spans="1:11" ht="15.75">
      <c r="A85" s="105"/>
      <c r="B85" s="10" t="s">
        <v>33</v>
      </c>
      <c r="C85" s="11"/>
      <c r="D85" s="12"/>
      <c r="E85" s="13"/>
      <c r="F85" s="12"/>
      <c r="G85" s="13"/>
      <c r="H85" s="12"/>
      <c r="I85" s="13"/>
      <c r="J85" s="12"/>
      <c r="K85" s="13"/>
    </row>
    <row r="86" spans="1:11" ht="15.75">
      <c r="A86" s="105"/>
      <c r="B86" s="10" t="s">
        <v>17</v>
      </c>
      <c r="C86" s="11"/>
      <c r="D86" s="12"/>
      <c r="E86" s="13"/>
      <c r="F86" s="12"/>
      <c r="G86" s="13"/>
      <c r="H86" s="12"/>
      <c r="I86" s="13"/>
      <c r="J86" s="12"/>
      <c r="K86" s="13"/>
    </row>
    <row r="87" spans="1:11" ht="15.75">
      <c r="A87" s="109"/>
      <c r="B87" s="14" t="s">
        <v>18</v>
      </c>
      <c r="C87" s="15"/>
      <c r="D87" s="16"/>
      <c r="E87" s="17"/>
      <c r="F87" s="16"/>
      <c r="G87" s="17"/>
      <c r="H87" s="16"/>
      <c r="I87" s="17"/>
      <c r="J87" s="16"/>
      <c r="K87" s="17"/>
    </row>
    <row r="88" spans="1:11" ht="20.25" customHeight="1">
      <c r="A88" s="129">
        <v>502</v>
      </c>
      <c r="B88" s="25" t="s">
        <v>28</v>
      </c>
      <c r="C88" s="40">
        <v>180</v>
      </c>
      <c r="D88" s="22">
        <v>7.0000000000000007E-2</v>
      </c>
      <c r="E88" s="23">
        <v>0</v>
      </c>
      <c r="F88" s="22">
        <v>11.2</v>
      </c>
      <c r="G88" s="23">
        <v>54</v>
      </c>
      <c r="H88" s="22">
        <v>0</v>
      </c>
      <c r="I88" s="23">
        <v>0</v>
      </c>
      <c r="J88" s="22">
        <v>3.75</v>
      </c>
      <c r="K88" s="24">
        <v>0.3</v>
      </c>
    </row>
    <row r="89" spans="1:11" ht="15.75">
      <c r="A89" s="130"/>
      <c r="B89" s="18" t="s">
        <v>73</v>
      </c>
      <c r="C89" s="40"/>
      <c r="D89" s="22"/>
      <c r="E89" s="23"/>
      <c r="F89" s="22"/>
      <c r="G89" s="23"/>
      <c r="H89" s="22"/>
      <c r="I89" s="23"/>
      <c r="J89" s="22"/>
      <c r="K89" s="24"/>
    </row>
    <row r="90" spans="1:11" ht="15.75">
      <c r="A90" s="130"/>
      <c r="B90" s="18" t="s">
        <v>34</v>
      </c>
      <c r="C90" s="40"/>
      <c r="D90" s="22"/>
      <c r="E90" s="23"/>
      <c r="F90" s="22"/>
      <c r="G90" s="23"/>
      <c r="H90" s="22"/>
      <c r="I90" s="23"/>
      <c r="J90" s="22"/>
      <c r="K90" s="24"/>
    </row>
    <row r="91" spans="1:11" ht="15.75">
      <c r="A91" s="131"/>
      <c r="B91" s="19" t="s">
        <v>36</v>
      </c>
      <c r="C91" s="41"/>
      <c r="D91" s="34"/>
      <c r="E91" s="35"/>
      <c r="F91" s="34"/>
      <c r="G91" s="35"/>
      <c r="H91" s="34"/>
      <c r="I91" s="35"/>
      <c r="J91" s="34"/>
      <c r="K91" s="36"/>
    </row>
    <row r="92" spans="1:11" ht="18.75" customHeight="1">
      <c r="A92" s="52">
        <v>114</v>
      </c>
      <c r="B92" s="45" t="s">
        <v>19</v>
      </c>
      <c r="C92" s="52">
        <v>40</v>
      </c>
      <c r="D92" s="42">
        <v>3.19</v>
      </c>
      <c r="E92" s="42">
        <v>1.31</v>
      </c>
      <c r="F92" s="42">
        <v>23.91</v>
      </c>
      <c r="G92" s="42">
        <v>115</v>
      </c>
      <c r="H92" s="69">
        <v>0.03</v>
      </c>
      <c r="I92" s="69">
        <v>0</v>
      </c>
      <c r="J92" s="69">
        <v>6</v>
      </c>
      <c r="K92" s="69">
        <v>0.33</v>
      </c>
    </row>
    <row r="93" spans="1:11" ht="15.75">
      <c r="A93" s="127" t="s">
        <v>20</v>
      </c>
      <c r="B93" s="128"/>
      <c r="C93" s="59">
        <f t="shared" ref="C93:K93" si="4">SUM(C81:C92)</f>
        <v>420</v>
      </c>
      <c r="D93" s="60">
        <f t="shared" si="4"/>
        <v>8.76</v>
      </c>
      <c r="E93" s="60">
        <f t="shared" si="4"/>
        <v>9.91</v>
      </c>
      <c r="F93" s="60">
        <f t="shared" si="4"/>
        <v>67.509999999999991</v>
      </c>
      <c r="G93" s="60">
        <f t="shared" si="4"/>
        <v>398</v>
      </c>
      <c r="H93" s="60">
        <f t="shared" si="4"/>
        <v>0.09</v>
      </c>
      <c r="I93" s="60">
        <f t="shared" si="4"/>
        <v>1.5</v>
      </c>
      <c r="J93" s="60">
        <f t="shared" si="4"/>
        <v>153.15</v>
      </c>
      <c r="K93" s="60">
        <f t="shared" si="4"/>
        <v>1.03</v>
      </c>
    </row>
    <row r="94" spans="1:11" ht="19.5" customHeight="1">
      <c r="A94" s="132" t="s">
        <v>21</v>
      </c>
      <c r="B94" s="133"/>
      <c r="C94" s="133"/>
      <c r="D94" s="133"/>
      <c r="E94" s="133"/>
      <c r="F94" s="133"/>
      <c r="G94" s="133"/>
      <c r="H94" s="133"/>
      <c r="I94" s="133"/>
      <c r="J94" s="133"/>
      <c r="K94" s="136"/>
    </row>
    <row r="95" spans="1:11" ht="19.5" customHeight="1">
      <c r="A95" s="52">
        <v>118</v>
      </c>
      <c r="B95" s="50" t="s">
        <v>37</v>
      </c>
      <c r="C95" s="77">
        <v>150</v>
      </c>
      <c r="D95" s="28">
        <v>0.6</v>
      </c>
      <c r="E95" s="28">
        <v>0</v>
      </c>
      <c r="F95" s="28">
        <v>16.95</v>
      </c>
      <c r="G95" s="28">
        <v>69</v>
      </c>
      <c r="H95" s="28">
        <v>0.03</v>
      </c>
      <c r="I95" s="28">
        <v>16.52</v>
      </c>
      <c r="J95" s="28">
        <v>278.27999999999997</v>
      </c>
      <c r="K95" s="28">
        <v>11.01</v>
      </c>
    </row>
    <row r="96" spans="1:11" ht="21" customHeight="1">
      <c r="A96" s="118" t="s">
        <v>22</v>
      </c>
      <c r="B96" s="119"/>
      <c r="C96" s="119"/>
      <c r="D96" s="119"/>
      <c r="E96" s="119"/>
      <c r="F96" s="119"/>
      <c r="G96" s="119"/>
      <c r="H96" s="119"/>
      <c r="I96" s="119"/>
      <c r="J96" s="119"/>
      <c r="K96" s="120"/>
    </row>
    <row r="97" spans="1:11" ht="21" customHeight="1">
      <c r="A97" s="108">
        <v>36</v>
      </c>
      <c r="B97" s="20" t="s">
        <v>58</v>
      </c>
      <c r="C97" s="78">
        <v>50</v>
      </c>
      <c r="D97" s="8">
        <v>0.35</v>
      </c>
      <c r="E97" s="9">
        <v>5.05</v>
      </c>
      <c r="F97" s="8">
        <v>1</v>
      </c>
      <c r="G97" s="9">
        <v>51</v>
      </c>
      <c r="H97" s="8">
        <v>1.4999999999999999E-2</v>
      </c>
      <c r="I97" s="9">
        <v>2.5</v>
      </c>
      <c r="J97" s="8">
        <v>9</v>
      </c>
      <c r="K97" s="9">
        <v>0.25</v>
      </c>
    </row>
    <row r="98" spans="1:11" ht="21" customHeight="1">
      <c r="A98" s="105"/>
      <c r="B98" s="18" t="s">
        <v>78</v>
      </c>
      <c r="C98" s="82"/>
      <c r="D98" s="12"/>
      <c r="E98" s="13"/>
      <c r="F98" s="12"/>
      <c r="G98" s="13"/>
      <c r="H98" s="12"/>
      <c r="I98" s="13"/>
      <c r="J98" s="12"/>
      <c r="K98" s="13"/>
    </row>
    <row r="99" spans="1:11" ht="21" customHeight="1">
      <c r="A99" s="105"/>
      <c r="B99" s="19" t="s">
        <v>53</v>
      </c>
      <c r="C99" s="83"/>
      <c r="D99" s="16"/>
      <c r="E99" s="17"/>
      <c r="F99" s="16"/>
      <c r="G99" s="17"/>
      <c r="H99" s="16"/>
      <c r="I99" s="17"/>
      <c r="J99" s="16"/>
      <c r="K99" s="17"/>
    </row>
    <row r="100" spans="1:11" ht="15.75">
      <c r="A100" s="102">
        <v>164</v>
      </c>
      <c r="B100" s="80" t="s">
        <v>46</v>
      </c>
      <c r="C100" s="70">
        <v>200</v>
      </c>
      <c r="D100" s="70">
        <v>2.2599999999999998</v>
      </c>
      <c r="E100" s="70">
        <v>2.29</v>
      </c>
      <c r="F100" s="70">
        <v>17.41</v>
      </c>
      <c r="G100" s="70">
        <v>99.27</v>
      </c>
      <c r="H100" s="78">
        <v>0.1</v>
      </c>
      <c r="I100" s="78">
        <v>8.1</v>
      </c>
      <c r="J100" s="78">
        <v>18.260000000000002</v>
      </c>
      <c r="K100" s="44">
        <v>0.9</v>
      </c>
    </row>
    <row r="101" spans="1:11" ht="15.75">
      <c r="A101" s="103"/>
      <c r="B101" s="39" t="s">
        <v>50</v>
      </c>
      <c r="C101" s="53"/>
      <c r="D101" s="53"/>
      <c r="E101" s="53"/>
      <c r="F101" s="53"/>
      <c r="G101" s="53"/>
      <c r="H101" s="84"/>
      <c r="I101" s="51"/>
      <c r="J101" s="51"/>
      <c r="K101" s="71"/>
    </row>
    <row r="102" spans="1:11" ht="15.75">
      <c r="A102" s="103"/>
      <c r="B102" s="39" t="s">
        <v>51</v>
      </c>
      <c r="C102" s="53"/>
      <c r="D102" s="53"/>
      <c r="E102" s="53"/>
      <c r="F102" s="53"/>
      <c r="G102" s="53"/>
      <c r="H102" s="84"/>
      <c r="I102" s="51"/>
      <c r="J102" s="51"/>
      <c r="K102" s="71"/>
    </row>
    <row r="103" spans="1:11" ht="15.75">
      <c r="A103" s="103"/>
      <c r="B103" s="39" t="s">
        <v>69</v>
      </c>
      <c r="C103" s="91"/>
      <c r="D103" s="22"/>
      <c r="E103" s="22"/>
      <c r="F103" s="22"/>
      <c r="G103" s="22"/>
      <c r="H103" s="22"/>
      <c r="I103" s="51"/>
      <c r="J103" s="51"/>
      <c r="K103" s="71"/>
    </row>
    <row r="104" spans="1:11" ht="15.75">
      <c r="A104" s="103"/>
      <c r="B104" s="39" t="s">
        <v>49</v>
      </c>
      <c r="C104" s="91"/>
      <c r="D104" s="22"/>
      <c r="E104" s="22"/>
      <c r="F104" s="22"/>
      <c r="G104" s="22"/>
      <c r="H104" s="22"/>
      <c r="I104" s="22"/>
      <c r="J104" s="22"/>
      <c r="K104" s="24"/>
    </row>
    <row r="105" spans="1:11" ht="15.75">
      <c r="A105" s="103"/>
      <c r="B105" s="39" t="s">
        <v>70</v>
      </c>
      <c r="C105" s="91"/>
      <c r="D105" s="22"/>
      <c r="E105" s="22"/>
      <c r="F105" s="22"/>
      <c r="G105" s="13"/>
      <c r="H105" s="22"/>
      <c r="I105" s="22"/>
      <c r="J105" s="22"/>
      <c r="K105" s="24"/>
    </row>
    <row r="106" spans="1:11" ht="15.75">
      <c r="A106" s="103"/>
      <c r="B106" s="39" t="s">
        <v>56</v>
      </c>
      <c r="C106" s="91"/>
      <c r="D106" s="22"/>
      <c r="E106" s="22"/>
      <c r="F106" s="22"/>
      <c r="G106" s="22"/>
      <c r="H106" s="22"/>
      <c r="I106" s="22"/>
      <c r="J106" s="22"/>
      <c r="K106" s="24"/>
    </row>
    <row r="107" spans="1:11" ht="15.75">
      <c r="A107" s="103"/>
      <c r="B107" s="39" t="s">
        <v>57</v>
      </c>
      <c r="C107" s="91"/>
      <c r="D107" s="22"/>
      <c r="E107" s="22"/>
      <c r="F107" s="22"/>
      <c r="G107" s="22"/>
      <c r="H107" s="22"/>
      <c r="I107" s="22"/>
      <c r="J107" s="22"/>
      <c r="K107" s="24"/>
    </row>
    <row r="108" spans="1:11" ht="15.75">
      <c r="A108" s="102">
        <v>417</v>
      </c>
      <c r="B108" s="85" t="s">
        <v>64</v>
      </c>
      <c r="C108" s="78" t="s">
        <v>68</v>
      </c>
      <c r="D108" s="78">
        <v>11.02</v>
      </c>
      <c r="E108" s="72">
        <v>12.45</v>
      </c>
      <c r="F108" s="78">
        <v>7.52</v>
      </c>
      <c r="G108" s="78">
        <v>186.09</v>
      </c>
      <c r="H108" s="72">
        <v>0.06</v>
      </c>
      <c r="I108" s="72">
        <v>0.94</v>
      </c>
      <c r="J108" s="72">
        <v>12.51</v>
      </c>
      <c r="K108" s="73">
        <v>1.1000000000000001</v>
      </c>
    </row>
    <row r="109" spans="1:11" ht="15.75">
      <c r="A109" s="103"/>
      <c r="B109" s="86" t="s">
        <v>75</v>
      </c>
      <c r="C109" s="91"/>
      <c r="D109" s="23"/>
      <c r="E109" s="22"/>
      <c r="F109" s="23"/>
      <c r="G109" s="22"/>
      <c r="H109" s="23"/>
      <c r="I109" s="22"/>
      <c r="J109" s="23"/>
      <c r="K109" s="22"/>
    </row>
    <row r="110" spans="1:11" ht="15.75">
      <c r="A110" s="103"/>
      <c r="B110" s="86" t="s">
        <v>71</v>
      </c>
      <c r="C110" s="91"/>
      <c r="D110" s="23"/>
      <c r="E110" s="22"/>
      <c r="F110" s="23"/>
      <c r="G110" s="22"/>
      <c r="H110" s="23"/>
      <c r="I110" s="22"/>
      <c r="J110" s="23"/>
      <c r="K110" s="22"/>
    </row>
    <row r="111" spans="1:11" ht="15.75">
      <c r="A111" s="103"/>
      <c r="B111" s="86" t="s">
        <v>72</v>
      </c>
      <c r="C111" s="91"/>
      <c r="D111" s="23"/>
      <c r="E111" s="22"/>
      <c r="F111" s="23"/>
      <c r="G111" s="22"/>
      <c r="H111" s="23"/>
      <c r="I111" s="22"/>
      <c r="J111" s="23"/>
      <c r="K111" s="22"/>
    </row>
    <row r="112" spans="1:11" ht="15.75">
      <c r="A112" s="103"/>
      <c r="B112" s="86" t="s">
        <v>66</v>
      </c>
      <c r="C112" s="91"/>
      <c r="D112" s="23"/>
      <c r="E112" s="22"/>
      <c r="F112" s="23"/>
      <c r="G112" s="22"/>
      <c r="H112" s="23"/>
      <c r="I112" s="22"/>
      <c r="J112" s="23"/>
      <c r="K112" s="22"/>
    </row>
    <row r="113" spans="1:12" ht="15.75">
      <c r="A113" s="103"/>
      <c r="B113" s="86" t="s">
        <v>57</v>
      </c>
      <c r="C113" s="91"/>
      <c r="D113" s="23"/>
      <c r="E113" s="22"/>
      <c r="F113" s="23"/>
      <c r="G113" s="22"/>
      <c r="H113" s="23"/>
      <c r="I113" s="22"/>
      <c r="J113" s="23"/>
      <c r="K113" s="22"/>
    </row>
    <row r="114" spans="1:12" ht="15.75">
      <c r="A114" s="104"/>
      <c r="B114" s="87"/>
      <c r="C114" s="91"/>
      <c r="D114" s="23"/>
      <c r="E114" s="22"/>
      <c r="F114" s="23"/>
      <c r="G114" s="22"/>
      <c r="H114" s="23"/>
      <c r="I114" s="22"/>
      <c r="J114" s="23"/>
      <c r="K114" s="22"/>
    </row>
    <row r="115" spans="1:12" ht="15.75">
      <c r="A115" s="102">
        <v>428</v>
      </c>
      <c r="B115" s="20" t="s">
        <v>67</v>
      </c>
      <c r="C115" s="44">
        <v>130</v>
      </c>
      <c r="D115" s="78">
        <v>4.8</v>
      </c>
      <c r="E115" s="78">
        <v>4.5999999999999996</v>
      </c>
      <c r="F115" s="78">
        <v>5.07</v>
      </c>
      <c r="G115" s="78">
        <v>81.900000000000006</v>
      </c>
      <c r="H115" s="78">
        <v>5.1999999999999998E-2</v>
      </c>
      <c r="I115" s="78">
        <v>22.1</v>
      </c>
      <c r="J115" s="78">
        <v>79.3</v>
      </c>
      <c r="K115" s="74">
        <v>1.3</v>
      </c>
    </row>
    <row r="116" spans="1:12" ht="15.75">
      <c r="A116" s="103"/>
      <c r="B116" s="18" t="s">
        <v>88</v>
      </c>
      <c r="C116" s="75"/>
      <c r="D116" s="84"/>
      <c r="E116" s="84"/>
      <c r="F116" s="84"/>
      <c r="G116" s="84"/>
      <c r="H116" s="84"/>
      <c r="I116" s="84"/>
      <c r="J116" s="84"/>
      <c r="K116" s="84"/>
    </row>
    <row r="117" spans="1:12" ht="15.75">
      <c r="A117" s="103"/>
      <c r="B117" s="18" t="s">
        <v>80</v>
      </c>
      <c r="C117" s="40"/>
      <c r="D117" s="22"/>
      <c r="E117" s="23"/>
      <c r="F117" s="22"/>
      <c r="G117" s="23"/>
      <c r="H117" s="22"/>
      <c r="I117" s="23"/>
      <c r="J117" s="22"/>
      <c r="K117" s="24"/>
      <c r="L117" s="48"/>
    </row>
    <row r="118" spans="1:12" ht="15.75">
      <c r="A118" s="103"/>
      <c r="B118" s="18" t="s">
        <v>90</v>
      </c>
      <c r="C118" s="40"/>
      <c r="D118" s="22"/>
      <c r="E118" s="23"/>
      <c r="F118" s="22"/>
      <c r="G118" s="23"/>
      <c r="H118" s="22"/>
      <c r="I118" s="23"/>
      <c r="J118" s="22"/>
      <c r="K118" s="24"/>
    </row>
    <row r="119" spans="1:12" ht="15.75">
      <c r="A119" s="103"/>
      <c r="B119" s="18" t="s">
        <v>91</v>
      </c>
      <c r="C119" s="40"/>
      <c r="D119" s="22"/>
      <c r="E119" s="23"/>
      <c r="F119" s="22"/>
      <c r="G119" s="23"/>
      <c r="H119" s="22"/>
      <c r="I119" s="23"/>
      <c r="J119" s="22"/>
      <c r="K119" s="24"/>
    </row>
    <row r="120" spans="1:12" ht="15.75">
      <c r="A120" s="103"/>
      <c r="B120" s="18" t="s">
        <v>92</v>
      </c>
      <c r="C120" s="40"/>
      <c r="D120" s="22"/>
      <c r="E120" s="23"/>
      <c r="F120" s="22"/>
      <c r="G120" s="23"/>
      <c r="H120" s="22"/>
      <c r="I120" s="23"/>
      <c r="J120" s="22"/>
      <c r="K120" s="24"/>
    </row>
    <row r="121" spans="1:12" ht="15.75">
      <c r="A121" s="103"/>
      <c r="B121" s="18" t="s">
        <v>93</v>
      </c>
      <c r="C121" s="40"/>
      <c r="D121" s="22"/>
      <c r="E121" s="23"/>
      <c r="F121" s="22"/>
      <c r="G121" s="23"/>
      <c r="H121" s="22"/>
      <c r="I121" s="23"/>
      <c r="J121" s="22"/>
      <c r="K121" s="24"/>
    </row>
    <row r="122" spans="1:12" ht="15.75">
      <c r="A122" s="103"/>
      <c r="B122" s="18" t="s">
        <v>94</v>
      </c>
      <c r="C122" s="40"/>
      <c r="D122" s="22"/>
      <c r="E122" s="23"/>
      <c r="F122" s="22"/>
      <c r="G122" s="23"/>
      <c r="H122" s="22"/>
      <c r="I122" s="23"/>
      <c r="J122" s="22"/>
      <c r="K122" s="24"/>
    </row>
    <row r="123" spans="1:12" ht="15.75">
      <c r="A123" s="103"/>
      <c r="B123" s="18" t="s">
        <v>95</v>
      </c>
      <c r="C123" s="40"/>
      <c r="D123" s="22"/>
      <c r="E123" s="23"/>
      <c r="F123" s="22"/>
      <c r="G123" s="23"/>
      <c r="H123" s="22"/>
      <c r="I123" s="23"/>
      <c r="J123" s="22"/>
      <c r="K123" s="24"/>
    </row>
    <row r="124" spans="1:12" ht="15.75">
      <c r="A124" s="81">
        <v>537</v>
      </c>
      <c r="B124" s="5" t="s">
        <v>35</v>
      </c>
      <c r="C124" s="52">
        <v>180</v>
      </c>
      <c r="D124" s="42">
        <v>0.9</v>
      </c>
      <c r="E124" s="42">
        <v>0</v>
      </c>
      <c r="F124" s="42">
        <v>11.4</v>
      </c>
      <c r="G124" s="42">
        <v>82</v>
      </c>
      <c r="H124" s="42">
        <v>1.7999999999999999E-2</v>
      </c>
      <c r="I124" s="42">
        <v>3.6</v>
      </c>
      <c r="J124" s="42">
        <v>12.6</v>
      </c>
      <c r="K124" s="42">
        <v>2.5</v>
      </c>
    </row>
    <row r="125" spans="1:12" ht="15.75">
      <c r="A125" s="52">
        <v>114</v>
      </c>
      <c r="B125" s="45" t="s">
        <v>19</v>
      </c>
      <c r="C125" s="52">
        <v>40</v>
      </c>
      <c r="D125" s="42">
        <v>3.19</v>
      </c>
      <c r="E125" s="42">
        <v>1.31</v>
      </c>
      <c r="F125" s="42">
        <v>23.91</v>
      </c>
      <c r="G125" s="42">
        <v>115</v>
      </c>
      <c r="H125" s="42">
        <v>0.03</v>
      </c>
      <c r="I125" s="42">
        <v>0</v>
      </c>
      <c r="J125" s="42">
        <v>6</v>
      </c>
      <c r="K125" s="42">
        <v>0.33</v>
      </c>
      <c r="L125" s="49"/>
    </row>
    <row r="126" spans="1:12" ht="15.75">
      <c r="A126" s="62">
        <v>115</v>
      </c>
      <c r="B126" s="45" t="s">
        <v>25</v>
      </c>
      <c r="C126" s="52">
        <v>40</v>
      </c>
      <c r="D126" s="42">
        <v>2.64</v>
      </c>
      <c r="E126" s="42">
        <v>0.48</v>
      </c>
      <c r="F126" s="42">
        <v>13.36</v>
      </c>
      <c r="G126" s="42">
        <v>69.599999999999994</v>
      </c>
      <c r="H126" s="42">
        <v>0.01</v>
      </c>
      <c r="I126" s="42">
        <v>0</v>
      </c>
      <c r="J126" s="42">
        <v>13.98</v>
      </c>
      <c r="K126" s="42">
        <v>3.62</v>
      </c>
    </row>
    <row r="127" spans="1:12" ht="19.5" customHeight="1">
      <c r="A127" s="127" t="s">
        <v>26</v>
      </c>
      <c r="B127" s="128"/>
      <c r="C127" s="59">
        <v>710</v>
      </c>
      <c r="D127" s="60">
        <f t="shared" ref="D127:K127" si="5">SUM(D97:D126)</f>
        <v>25.16</v>
      </c>
      <c r="E127" s="60">
        <f t="shared" si="5"/>
        <v>26.18</v>
      </c>
      <c r="F127" s="60">
        <f t="shared" si="5"/>
        <v>79.67</v>
      </c>
      <c r="G127" s="60">
        <f t="shared" si="5"/>
        <v>684.86</v>
      </c>
      <c r="H127" s="60">
        <f t="shared" si="5"/>
        <v>0.28499999999999998</v>
      </c>
      <c r="I127" s="60">
        <f t="shared" si="5"/>
        <v>37.24</v>
      </c>
      <c r="J127" s="60">
        <f t="shared" si="5"/>
        <v>151.64999999999998</v>
      </c>
      <c r="K127" s="60">
        <f t="shared" si="5"/>
        <v>10</v>
      </c>
    </row>
    <row r="128" spans="1:12" ht="21" customHeight="1">
      <c r="A128" s="118" t="s">
        <v>27</v>
      </c>
      <c r="B128" s="119"/>
      <c r="C128" s="119"/>
      <c r="D128" s="119"/>
      <c r="E128" s="119"/>
      <c r="F128" s="119"/>
      <c r="G128" s="119"/>
      <c r="H128" s="119"/>
      <c r="I128" s="119"/>
      <c r="J128" s="119"/>
      <c r="K128" s="120"/>
    </row>
    <row r="129" spans="1:11" ht="15.75">
      <c r="A129" s="108">
        <v>572</v>
      </c>
      <c r="B129" s="20" t="s">
        <v>96</v>
      </c>
      <c r="C129" s="26">
        <v>60</v>
      </c>
      <c r="D129" s="9">
        <v>6.3</v>
      </c>
      <c r="E129" s="8">
        <v>6.2</v>
      </c>
      <c r="F129" s="9">
        <v>33.200000000000003</v>
      </c>
      <c r="G129" s="8">
        <v>214</v>
      </c>
      <c r="H129" s="9">
        <v>0.1</v>
      </c>
      <c r="I129" s="8">
        <v>4</v>
      </c>
      <c r="J129" s="9">
        <v>45</v>
      </c>
      <c r="K129" s="27">
        <v>0.9</v>
      </c>
    </row>
    <row r="130" spans="1:11" ht="15.75">
      <c r="A130" s="105"/>
      <c r="B130" s="18" t="s">
        <v>97</v>
      </c>
      <c r="C130" s="82"/>
      <c r="D130" s="12"/>
      <c r="E130" s="13"/>
      <c r="F130" s="12"/>
      <c r="G130" s="13"/>
      <c r="H130" s="12"/>
      <c r="I130" s="13"/>
      <c r="J130" s="12"/>
      <c r="K130" s="13"/>
    </row>
    <row r="131" spans="1:11" ht="15.75">
      <c r="A131" s="105"/>
      <c r="B131" s="18" t="s">
        <v>23</v>
      </c>
      <c r="C131" s="82"/>
      <c r="D131" s="12"/>
      <c r="E131" s="13"/>
      <c r="F131" s="12"/>
      <c r="G131" s="13"/>
      <c r="H131" s="12"/>
      <c r="I131" s="13"/>
      <c r="J131" s="12"/>
      <c r="K131" s="13"/>
    </row>
    <row r="132" spans="1:11" ht="15.75">
      <c r="A132" s="105"/>
      <c r="B132" s="18" t="s">
        <v>98</v>
      </c>
      <c r="C132" s="82"/>
      <c r="D132" s="12"/>
      <c r="E132" s="13"/>
      <c r="F132" s="12"/>
      <c r="G132" s="13"/>
      <c r="H132" s="12"/>
      <c r="I132" s="13"/>
      <c r="J132" s="12"/>
      <c r="K132" s="13"/>
    </row>
    <row r="133" spans="1:11" ht="15.75">
      <c r="A133" s="105"/>
      <c r="B133" s="18" t="s">
        <v>99</v>
      </c>
      <c r="C133" s="82"/>
      <c r="D133" s="12"/>
      <c r="E133" s="13"/>
      <c r="F133" s="12"/>
      <c r="G133" s="13"/>
      <c r="H133" s="12"/>
      <c r="I133" s="13"/>
      <c r="J133" s="12"/>
      <c r="K133" s="13"/>
    </row>
    <row r="134" spans="1:11" ht="15.75">
      <c r="A134" s="105"/>
      <c r="B134" s="18" t="s">
        <v>100</v>
      </c>
      <c r="C134" s="82"/>
      <c r="D134" s="12"/>
      <c r="E134" s="13"/>
      <c r="F134" s="12"/>
      <c r="G134" s="13"/>
      <c r="H134" s="12"/>
      <c r="I134" s="13"/>
      <c r="J134" s="12"/>
      <c r="K134" s="13"/>
    </row>
    <row r="135" spans="1:11" ht="15.75">
      <c r="A135" s="105"/>
      <c r="B135" s="18" t="s">
        <v>101</v>
      </c>
      <c r="C135" s="82"/>
      <c r="D135" s="12"/>
      <c r="E135" s="13"/>
      <c r="F135" s="12"/>
      <c r="G135" s="13"/>
      <c r="H135" s="12"/>
      <c r="I135" s="13"/>
      <c r="J135" s="12"/>
      <c r="K135" s="13"/>
    </row>
    <row r="136" spans="1:11" ht="15.75">
      <c r="A136" s="105"/>
      <c r="B136" s="18" t="s">
        <v>102</v>
      </c>
      <c r="C136" s="82"/>
      <c r="D136" s="12"/>
      <c r="E136" s="13"/>
      <c r="F136" s="12"/>
      <c r="G136" s="13"/>
      <c r="H136" s="12"/>
      <c r="I136" s="13"/>
      <c r="J136" s="12"/>
      <c r="K136" s="13"/>
    </row>
    <row r="137" spans="1:11" ht="15.75">
      <c r="A137" s="105"/>
      <c r="B137" s="18" t="s">
        <v>103</v>
      </c>
      <c r="C137" s="82"/>
      <c r="D137" s="12"/>
      <c r="E137" s="13"/>
      <c r="F137" s="12"/>
      <c r="G137" s="13"/>
      <c r="H137" s="12"/>
      <c r="I137" s="13"/>
      <c r="J137" s="12"/>
      <c r="K137" s="13"/>
    </row>
    <row r="138" spans="1:11" ht="15.75">
      <c r="A138" s="105"/>
      <c r="B138" s="10" t="s">
        <v>104</v>
      </c>
      <c r="C138" s="82"/>
      <c r="D138" s="12"/>
      <c r="E138" s="13"/>
      <c r="F138" s="12"/>
      <c r="G138" s="13"/>
      <c r="H138" s="12"/>
      <c r="I138" s="13"/>
      <c r="J138" s="12"/>
      <c r="K138" s="13"/>
    </row>
    <row r="139" spans="1:11" ht="15.75">
      <c r="A139" s="105"/>
      <c r="B139" s="10" t="s">
        <v>105</v>
      </c>
      <c r="C139" s="82"/>
      <c r="D139" s="12"/>
      <c r="E139" s="13"/>
      <c r="F139" s="12"/>
      <c r="G139" s="13"/>
      <c r="H139" s="12"/>
      <c r="I139" s="13"/>
      <c r="J139" s="12"/>
      <c r="K139" s="13"/>
    </row>
    <row r="140" spans="1:11" ht="15.75">
      <c r="A140" s="105"/>
      <c r="B140" s="10" t="s">
        <v>106</v>
      </c>
      <c r="C140" s="82"/>
      <c r="D140" s="12"/>
      <c r="E140" s="13"/>
      <c r="F140" s="12"/>
      <c r="G140" s="13"/>
      <c r="H140" s="12"/>
      <c r="I140" s="13"/>
      <c r="J140" s="12"/>
      <c r="K140" s="13"/>
    </row>
    <row r="141" spans="1:11" ht="15.75">
      <c r="A141" s="105"/>
      <c r="B141" s="76" t="s">
        <v>107</v>
      </c>
      <c r="C141" s="83"/>
      <c r="D141" s="16"/>
      <c r="E141" s="17"/>
      <c r="F141" s="16"/>
      <c r="G141" s="17"/>
      <c r="H141" s="16"/>
      <c r="I141" s="17"/>
      <c r="J141" s="16"/>
      <c r="K141" s="17"/>
    </row>
    <row r="142" spans="1:11" ht="15.75">
      <c r="A142" s="52">
        <v>534</v>
      </c>
      <c r="B142" s="5" t="s">
        <v>52</v>
      </c>
      <c r="C142" s="52">
        <v>180</v>
      </c>
      <c r="D142" s="61">
        <v>4.5999999999999996</v>
      </c>
      <c r="E142" s="42">
        <v>4</v>
      </c>
      <c r="F142" s="47">
        <v>6.4</v>
      </c>
      <c r="G142" s="42">
        <v>94</v>
      </c>
      <c r="H142" s="42">
        <v>0.06</v>
      </c>
      <c r="I142" s="42">
        <v>1.1000000000000001</v>
      </c>
      <c r="J142" s="42">
        <v>192</v>
      </c>
      <c r="K142" s="42">
        <v>0.1</v>
      </c>
    </row>
    <row r="143" spans="1:11" ht="15.75">
      <c r="A143" s="127" t="s">
        <v>29</v>
      </c>
      <c r="B143" s="137"/>
      <c r="C143" s="29">
        <f t="shared" ref="C143:K143" si="6">SUM(C129:C142)</f>
        <v>240</v>
      </c>
      <c r="D143" s="30">
        <f t="shared" si="6"/>
        <v>10.899999999999999</v>
      </c>
      <c r="E143" s="30">
        <f t="shared" si="6"/>
        <v>10.199999999999999</v>
      </c>
      <c r="F143" s="30">
        <f t="shared" si="6"/>
        <v>39.6</v>
      </c>
      <c r="G143" s="30">
        <f t="shared" si="6"/>
        <v>308</v>
      </c>
      <c r="H143" s="30">
        <f t="shared" si="6"/>
        <v>0.16</v>
      </c>
      <c r="I143" s="30">
        <f t="shared" si="6"/>
        <v>5.0999999999999996</v>
      </c>
      <c r="J143" s="30">
        <f t="shared" si="6"/>
        <v>237</v>
      </c>
      <c r="K143" s="30">
        <f t="shared" si="6"/>
        <v>1</v>
      </c>
    </row>
    <row r="144" spans="1:11" ht="15.75">
      <c r="A144" s="138" t="s">
        <v>30</v>
      </c>
      <c r="B144" s="139"/>
      <c r="C144" s="2">
        <f t="shared" ref="C144:K144" si="7">SUM(C93+C95+C127+C143)</f>
        <v>1520</v>
      </c>
      <c r="D144" s="3">
        <f t="shared" si="7"/>
        <v>45.419999999999995</v>
      </c>
      <c r="E144" s="3">
        <f t="shared" si="7"/>
        <v>46.290000000000006</v>
      </c>
      <c r="F144" s="3">
        <f t="shared" si="7"/>
        <v>203.73</v>
      </c>
      <c r="G144" s="3">
        <f t="shared" si="7"/>
        <v>1459.8600000000001</v>
      </c>
      <c r="H144" s="3">
        <f t="shared" si="7"/>
        <v>0.56499999999999995</v>
      </c>
      <c r="I144" s="3">
        <f t="shared" si="7"/>
        <v>60.360000000000007</v>
      </c>
      <c r="J144" s="3">
        <f t="shared" si="7"/>
        <v>820.07999999999993</v>
      </c>
      <c r="K144" s="3">
        <f t="shared" si="7"/>
        <v>23.04</v>
      </c>
    </row>
  </sheetData>
  <mergeCells count="50">
    <mergeCell ref="A97:A99"/>
    <mergeCell ref="A76:B76"/>
    <mergeCell ref="D78:F78"/>
    <mergeCell ref="A128:K128"/>
    <mergeCell ref="A93:B93"/>
    <mergeCell ref="A94:K94"/>
    <mergeCell ref="A96:K96"/>
    <mergeCell ref="A127:B127"/>
    <mergeCell ref="A100:A107"/>
    <mergeCell ref="A108:A114"/>
    <mergeCell ref="A115:A123"/>
    <mergeCell ref="H78:I78"/>
    <mergeCell ref="J78:K78"/>
    <mergeCell ref="G78:G79"/>
    <mergeCell ref="B78:B79"/>
    <mergeCell ref="C78:C79"/>
    <mergeCell ref="A143:B143"/>
    <mergeCell ref="A144:B144"/>
    <mergeCell ref="A5:A6"/>
    <mergeCell ref="A8:A14"/>
    <mergeCell ref="A15:A18"/>
    <mergeCell ref="A27:A34"/>
    <mergeCell ref="A35:A40"/>
    <mergeCell ref="A41:A49"/>
    <mergeCell ref="A55:A67"/>
    <mergeCell ref="A78:A79"/>
    <mergeCell ref="A81:A87"/>
    <mergeCell ref="A88:A91"/>
    <mergeCell ref="A80:K80"/>
    <mergeCell ref="A129:A141"/>
    <mergeCell ref="J5:K5"/>
    <mergeCell ref="A7:K7"/>
    <mergeCell ref="A1:B1"/>
    <mergeCell ref="A2:B2"/>
    <mergeCell ref="A3:B3"/>
    <mergeCell ref="D5:F5"/>
    <mergeCell ref="H5:I5"/>
    <mergeCell ref="A20:B20"/>
    <mergeCell ref="A21:K21"/>
    <mergeCell ref="A23:K23"/>
    <mergeCell ref="G5:G6"/>
    <mergeCell ref="B5:B6"/>
    <mergeCell ref="C5:C6"/>
    <mergeCell ref="A75:B75"/>
    <mergeCell ref="A24:A26"/>
    <mergeCell ref="A53:B53"/>
    <mergeCell ref="A54:K54"/>
    <mergeCell ref="A71:B71"/>
    <mergeCell ref="A72:B72"/>
    <mergeCell ref="A74:B74"/>
  </mergeCells>
  <pageMargins left="0.118110236220472" right="0.118110236220472" top="0.15748031496063" bottom="0.15748031496063" header="0.31496062992126" footer="0.31496062992126"/>
  <pageSetup paperSize="9" scale="65" orientation="portrait" r:id="rId1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Инга</dc:creator>
  <cp:lastModifiedBy>1</cp:lastModifiedBy>
  <cp:lastPrinted>2024-02-27T07:02:46Z</cp:lastPrinted>
  <dcterms:created xsi:type="dcterms:W3CDTF">2006-09-16T00:00:00Z</dcterms:created>
  <dcterms:modified xsi:type="dcterms:W3CDTF">2025-02-28T08:32:47Z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296495BCE3704BCE891934B2052DF4F5</vt:lpwstr>
  </property>
  <property fmtid="{D5CDD505-2E9C-101B-9397-08002B2CF9AE}" pid="3" name="KSOProductBuildVer">
    <vt:lpwstr>1049-11.2.0.11537</vt:lpwstr>
  </property>
</Properties>
</file>