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5600" windowHeight="11655"/>
  </bookViews>
  <sheets>
    <sheet name="1.5" sheetId="5" r:id="rId1"/>
  </sheets>
  <definedNames>
    <definedName name="_xlnm.Print_Area" localSheetId="0">'1.5'!$A$1:$K$144</definedName>
  </definedNames>
  <calcPr calcId="125725"/>
</workbook>
</file>

<file path=xl/calcChain.xml><?xml version="1.0" encoding="utf-8"?>
<calcChain xmlns="http://schemas.openxmlformats.org/spreadsheetml/2006/main">
  <c r="G66" i="5"/>
  <c r="G50"/>
  <c r="C119" l="1"/>
  <c r="D119"/>
  <c r="E119"/>
  <c r="F119"/>
  <c r="G119"/>
  <c r="H119"/>
  <c r="I119"/>
  <c r="J119"/>
  <c r="K119"/>
  <c r="I135" l="1"/>
  <c r="H135"/>
  <c r="E135"/>
  <c r="K89"/>
  <c r="J89"/>
  <c r="I89"/>
  <c r="H89"/>
  <c r="G89"/>
  <c r="F89"/>
  <c r="E89"/>
  <c r="D89"/>
  <c r="C89"/>
  <c r="I66"/>
  <c r="H66"/>
  <c r="K50"/>
  <c r="J50"/>
  <c r="I50"/>
  <c r="H50"/>
  <c r="F50"/>
  <c r="E50"/>
  <c r="D50"/>
  <c r="C50"/>
  <c r="K21"/>
  <c r="J21"/>
  <c r="I21"/>
  <c r="H21"/>
  <c r="G21"/>
  <c r="F21"/>
  <c r="E21"/>
  <c r="D21"/>
  <c r="C21"/>
  <c r="D67" l="1"/>
  <c r="F67"/>
  <c r="H67"/>
  <c r="J67"/>
  <c r="E136"/>
  <c r="G136"/>
  <c r="K136"/>
  <c r="C67"/>
  <c r="E67"/>
  <c r="G67"/>
  <c r="I67"/>
  <c r="K67"/>
  <c r="D136"/>
  <c r="F136"/>
  <c r="H136"/>
  <c r="J136"/>
</calcChain>
</file>

<file path=xl/sharedStrings.xml><?xml version="1.0" encoding="utf-8"?>
<sst xmlns="http://schemas.openxmlformats.org/spreadsheetml/2006/main" count="155" uniqueCount="117">
  <si>
    <t>Неделя: 1-ая</t>
  </si>
  <si>
    <t>Возрастная категория: с 1,5 до 3 лет</t>
  </si>
  <si>
    <t>№ рец.</t>
  </si>
  <si>
    <t>Прием пищи, наименование блюд</t>
  </si>
  <si>
    <t>Масса порций</t>
  </si>
  <si>
    <t>Пищевые вещества</t>
  </si>
  <si>
    <t>Энергетическая ценность (ккал)</t>
  </si>
  <si>
    <t>Витамины (мг)</t>
  </si>
  <si>
    <t>Минеральные вещества (мг)</t>
  </si>
  <si>
    <t>Б</t>
  </si>
  <si>
    <t>Ж</t>
  </si>
  <si>
    <t>У</t>
  </si>
  <si>
    <t>В1</t>
  </si>
  <si>
    <t>С</t>
  </si>
  <si>
    <t>Ca</t>
  </si>
  <si>
    <t>Fe</t>
  </si>
  <si>
    <t>молоко - 75,0</t>
  </si>
  <si>
    <t>масса каши - 145</t>
  </si>
  <si>
    <t>масло сл. -5</t>
  </si>
  <si>
    <t>Кофейный напиток</t>
  </si>
  <si>
    <t>кофе - 1,8</t>
  </si>
  <si>
    <t>сахар - 9,0</t>
  </si>
  <si>
    <t>молоко - 90,0</t>
  </si>
  <si>
    <t>вода - 108,0</t>
  </si>
  <si>
    <t>Хлеб пшеничный</t>
  </si>
  <si>
    <t>ИТОГО ЗАВТРАК</t>
  </si>
  <si>
    <t>II завтрак</t>
  </si>
  <si>
    <t>Обед</t>
  </si>
  <si>
    <t>Борщ с капустой и картофелем</t>
  </si>
  <si>
    <t>свекла - 30,0</t>
  </si>
  <si>
    <t>капуста св. - 15,0</t>
  </si>
  <si>
    <t>картофель - 16,0</t>
  </si>
  <si>
    <t>морковь - 9,5</t>
  </si>
  <si>
    <t>лук репчатый - 7,2</t>
  </si>
  <si>
    <t>масло раст. - 3,0</t>
  </si>
  <si>
    <t>сахар - 1,5</t>
  </si>
  <si>
    <t>томатное пюре - 4,5</t>
  </si>
  <si>
    <t>вода или бульон-120</t>
  </si>
  <si>
    <t>сметана - 6,0</t>
  </si>
  <si>
    <t>лук репчатый - 13,5</t>
  </si>
  <si>
    <t>сахар - 11,25</t>
  </si>
  <si>
    <t>Хлеб ржаной</t>
  </si>
  <si>
    <t>ИТОГО ОБЕД</t>
  </si>
  <si>
    <t>Полдник</t>
  </si>
  <si>
    <t>Чай с сахаром</t>
  </si>
  <si>
    <t>ИТОГО ПОЛДНИК</t>
  </si>
  <si>
    <t>ИТОГО ЗА ДЕНЬ</t>
  </si>
  <si>
    <t>Возрастная категория: с 3 до 7 лет</t>
  </si>
  <si>
    <t>Завтрак</t>
  </si>
  <si>
    <t>свекла - 40,0</t>
  </si>
  <si>
    <t>капуста св. - 20,0</t>
  </si>
  <si>
    <t>картофель - 21,4</t>
  </si>
  <si>
    <t>морковь - 12,6</t>
  </si>
  <si>
    <t>лук репчатый - 9,6</t>
  </si>
  <si>
    <t>масло раст. - 4,0</t>
  </si>
  <si>
    <t>сахар - 2,0</t>
  </si>
  <si>
    <t>томатное пюре - 6,0</t>
  </si>
  <si>
    <t>вода или бульон160</t>
  </si>
  <si>
    <t>сметана - 8,0</t>
  </si>
  <si>
    <t>сахар - 13,5</t>
  </si>
  <si>
    <t>Сок</t>
  </si>
  <si>
    <t>вода - 112</t>
  </si>
  <si>
    <t>Каша гречневая</t>
  </si>
  <si>
    <t>кр.гречневая - 37,0</t>
  </si>
  <si>
    <t>вода -37,0</t>
  </si>
  <si>
    <t>сахар - 7,5</t>
  </si>
  <si>
    <t>кр.гречневая - 50,0</t>
  </si>
  <si>
    <t>вода -50,0</t>
  </si>
  <si>
    <t>День: 5</t>
  </si>
  <si>
    <t>молоко - 100,0</t>
  </si>
  <si>
    <t>томат-пюре - 5,4</t>
  </si>
  <si>
    <t>Жаркое по домашнему</t>
  </si>
  <si>
    <t>говядина - 85,7</t>
  </si>
  <si>
    <t>картофель - 117,0</t>
  </si>
  <si>
    <t>масло сл. - 5,4</t>
  </si>
  <si>
    <t>масса туш.мяса-54</t>
  </si>
  <si>
    <t>масса овощей - 116</t>
  </si>
  <si>
    <t>Компот из яблок с лимоном</t>
  </si>
  <si>
    <t>Яблоки свежие -42</t>
  </si>
  <si>
    <t>Лимон-12</t>
  </si>
  <si>
    <t>Сахар-15</t>
  </si>
  <si>
    <t>Говядина 1 кат-111</t>
  </si>
  <si>
    <t>Картофель-152</t>
  </si>
  <si>
    <t>Лук репчатый-17,5</t>
  </si>
  <si>
    <t>Масло сл.-7</t>
  </si>
  <si>
    <t>Томат пюре-7</t>
  </si>
  <si>
    <t>Масса тушеного мяса-70</t>
  </si>
  <si>
    <t>Масса готовых овощей 150</t>
  </si>
  <si>
    <t>чай -1</t>
  </si>
  <si>
    <t>ванилин -0,015</t>
  </si>
  <si>
    <t>чай -37,5</t>
  </si>
  <si>
    <t>молоко - 75</t>
  </si>
  <si>
    <t>вода - 90</t>
  </si>
  <si>
    <t>вода - 120</t>
  </si>
  <si>
    <t>Яблоки свежие -50,4</t>
  </si>
  <si>
    <t>Лимон-14,4</t>
  </si>
  <si>
    <t>Вода-162</t>
  </si>
  <si>
    <t>Сахар-18</t>
  </si>
  <si>
    <t>Пудинг творожный запеченный</t>
  </si>
  <si>
    <t>творог. - 114</t>
  </si>
  <si>
    <t>сахар -11</t>
  </si>
  <si>
    <t>масло сл. -4,5</t>
  </si>
  <si>
    <t>сметана-3,7</t>
  </si>
  <si>
    <t>крупа манная-11</t>
  </si>
  <si>
    <t>ванилин -0,02</t>
  </si>
  <si>
    <t>Сухари-3,7</t>
  </si>
  <si>
    <t>Изюм-15,4</t>
  </si>
  <si>
    <t>творог. - 91,2</t>
  </si>
  <si>
    <t>сахар -8,7</t>
  </si>
  <si>
    <t>масло сл. -3,6</t>
  </si>
  <si>
    <t>яйца - 7,9</t>
  </si>
  <si>
    <t>Сухари-2,9</t>
  </si>
  <si>
    <t>Изюм-12,3</t>
  </si>
  <si>
    <t>сметана-2,9</t>
  </si>
  <si>
    <t>крупа манная-8,7</t>
  </si>
  <si>
    <t>яйца - 1/4(10)</t>
  </si>
  <si>
    <t>кофе - 1,5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</si>
</sst>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charset val="13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u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77">
    <xf numFmtId="0" fontId="0" fillId="0" borderId="0" xfId="0"/>
    <xf numFmtId="2" fontId="0" fillId="0" borderId="0" xfId="0" applyNumberFormat="1"/>
    <xf numFmtId="2" fontId="2" fillId="0" borderId="0" xfId="0" applyNumberFormat="1" applyFont="1"/>
    <xf numFmtId="0" fontId="2" fillId="0" borderId="9" xfId="0" applyFont="1" applyBorder="1"/>
    <xf numFmtId="2" fontId="2" fillId="0" borderId="0" xfId="0" applyNumberFormat="1" applyFont="1" applyBorder="1" applyAlignment="1">
      <alignment horizontal="center" vertical="center"/>
    </xf>
    <xf numFmtId="2" fontId="2" fillId="0" borderId="0" xfId="0" applyNumberFormat="1" applyFont="1" applyBorder="1" applyAlignment="1">
      <alignment horizontal="center" vertical="top"/>
    </xf>
    <xf numFmtId="0" fontId="3" fillId="0" borderId="10" xfId="0" applyFont="1" applyFill="1" applyBorder="1" applyAlignment="1">
      <alignment vertical="top"/>
    </xf>
    <xf numFmtId="0" fontId="3" fillId="0" borderId="7" xfId="0" applyFont="1" applyBorder="1"/>
    <xf numFmtId="2" fontId="2" fillId="0" borderId="0" xfId="0" applyNumberFormat="1" applyFont="1" applyBorder="1" applyAlignment="1">
      <alignment horizontal="center"/>
    </xf>
    <xf numFmtId="2" fontId="4" fillId="0" borderId="1" xfId="0" applyNumberFormat="1" applyFont="1" applyFill="1" applyBorder="1" applyAlignment="1">
      <alignment horizontal="center" vertical="top"/>
    </xf>
    <xf numFmtId="0" fontId="4" fillId="0" borderId="15" xfId="0" applyFont="1" applyFill="1" applyBorder="1"/>
    <xf numFmtId="2" fontId="4" fillId="0" borderId="10" xfId="0" applyNumberFormat="1" applyFont="1" applyFill="1" applyBorder="1" applyAlignment="1">
      <alignment horizontal="center" vertical="top"/>
    </xf>
    <xf numFmtId="0" fontId="4" fillId="0" borderId="13" xfId="0" applyFont="1" applyFill="1" applyBorder="1"/>
    <xf numFmtId="0" fontId="0" fillId="0" borderId="0" xfId="0" applyAlignment="1">
      <alignment vertical="top"/>
    </xf>
    <xf numFmtId="2" fontId="2" fillId="0" borderId="0" xfId="0" applyNumberFormat="1" applyFont="1" applyFill="1"/>
    <xf numFmtId="0" fontId="3" fillId="0" borderId="6" xfId="0" applyFont="1" applyFill="1" applyBorder="1" applyAlignment="1">
      <alignment vertical="top"/>
    </xf>
    <xf numFmtId="2" fontId="6" fillId="0" borderId="0" xfId="0" applyNumberFormat="1" applyFont="1" applyBorder="1" applyAlignment="1">
      <alignment horizontal="center" vertical="center"/>
    </xf>
    <xf numFmtId="2" fontId="6" fillId="0" borderId="0" xfId="0" applyNumberFormat="1" applyFont="1" applyBorder="1" applyAlignment="1">
      <alignment horizontal="center" vertical="top"/>
    </xf>
    <xf numFmtId="2" fontId="1" fillId="0" borderId="0" xfId="0" applyNumberFormat="1" applyFont="1" applyBorder="1" applyAlignment="1">
      <alignment horizontal="center" vertical="top" wrapText="1"/>
    </xf>
    <xf numFmtId="2" fontId="1" fillId="0" borderId="0" xfId="0" applyNumberFormat="1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2" fontId="1" fillId="0" borderId="0" xfId="0" applyNumberFormat="1" applyFont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/>
    </xf>
    <xf numFmtId="0" fontId="3" fillId="0" borderId="7" xfId="0" applyFont="1" applyFill="1" applyBorder="1"/>
    <xf numFmtId="2" fontId="2" fillId="0" borderId="8" xfId="0" applyNumberFormat="1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/>
    </xf>
    <xf numFmtId="0" fontId="2" fillId="0" borderId="9" xfId="0" applyFont="1" applyFill="1" applyBorder="1"/>
    <xf numFmtId="2" fontId="2" fillId="0" borderId="0" xfId="0" applyNumberFormat="1" applyFont="1" applyFill="1" applyBorder="1" applyAlignment="1">
      <alignment horizontal="center" vertical="center"/>
    </xf>
    <xf numFmtId="2" fontId="2" fillId="0" borderId="10" xfId="0" applyNumberFormat="1" applyFont="1" applyFill="1" applyBorder="1" applyAlignment="1">
      <alignment horizontal="center" vertical="center"/>
    </xf>
    <xf numFmtId="0" fontId="2" fillId="0" borderId="11" xfId="0" applyFont="1" applyFill="1" applyBorder="1"/>
    <xf numFmtId="2" fontId="2" fillId="0" borderId="12" xfId="0" applyNumberFormat="1" applyFont="1" applyFill="1" applyBorder="1" applyAlignment="1">
      <alignment horizontal="center" vertical="center"/>
    </xf>
    <xf numFmtId="2" fontId="2" fillId="0" borderId="5" xfId="0" applyNumberFormat="1" applyFont="1" applyFill="1" applyBorder="1" applyAlignment="1">
      <alignment horizontal="center" vertical="center"/>
    </xf>
    <xf numFmtId="0" fontId="2" fillId="0" borderId="10" xfId="0" applyFont="1" applyFill="1" applyBorder="1"/>
    <xf numFmtId="0" fontId="2" fillId="0" borderId="5" xfId="0" applyFont="1" applyFill="1" applyBorder="1"/>
    <xf numFmtId="0" fontId="3" fillId="0" borderId="1" xfId="0" applyFont="1" applyFill="1" applyBorder="1"/>
    <xf numFmtId="2" fontId="4" fillId="0" borderId="0" xfId="0" applyNumberFormat="1" applyFont="1" applyFill="1" applyBorder="1" applyAlignment="1">
      <alignment horizontal="center" vertical="top"/>
    </xf>
    <xf numFmtId="2" fontId="4" fillId="0" borderId="15" xfId="0" applyNumberFormat="1" applyFont="1" applyFill="1" applyBorder="1" applyAlignment="1">
      <alignment horizontal="center" vertical="top"/>
    </xf>
    <xf numFmtId="2" fontId="2" fillId="0" borderId="10" xfId="0" applyNumberFormat="1" applyFont="1" applyFill="1" applyBorder="1" applyAlignment="1">
      <alignment horizontal="center" vertical="top"/>
    </xf>
    <xf numFmtId="2" fontId="2" fillId="0" borderId="0" xfId="0" applyNumberFormat="1" applyFont="1" applyFill="1" applyBorder="1" applyAlignment="1">
      <alignment horizontal="center" vertical="top"/>
    </xf>
    <xf numFmtId="2" fontId="2" fillId="0" borderId="15" xfId="0" applyNumberFormat="1" applyFont="1" applyFill="1" applyBorder="1" applyAlignment="1">
      <alignment horizontal="center" vertical="top"/>
    </xf>
    <xf numFmtId="0" fontId="1" fillId="0" borderId="1" xfId="0" applyFont="1" applyFill="1" applyBorder="1"/>
    <xf numFmtId="0" fontId="2" fillId="0" borderId="0" xfId="0" applyFont="1" applyFill="1" applyBorder="1" applyAlignment="1">
      <alignment horizontal="center" vertical="center"/>
    </xf>
    <xf numFmtId="2" fontId="2" fillId="0" borderId="15" xfId="0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2" fontId="2" fillId="0" borderId="14" xfId="0" applyNumberFormat="1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2" fontId="2" fillId="0" borderId="13" xfId="0" applyNumberFormat="1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top" wrapText="1"/>
    </xf>
    <xf numFmtId="0" fontId="4" fillId="0" borderId="0" xfId="0" applyFont="1" applyFill="1" applyBorder="1" applyAlignment="1">
      <alignment horizontal="center" vertical="top"/>
    </xf>
    <xf numFmtId="2" fontId="2" fillId="0" borderId="1" xfId="0" applyNumberFormat="1" applyFont="1" applyFill="1" applyBorder="1" applyAlignment="1">
      <alignment horizontal="center" vertical="top"/>
    </xf>
    <xf numFmtId="2" fontId="2" fillId="0" borderId="8" xfId="0" applyNumberFormat="1" applyFont="1" applyFill="1" applyBorder="1" applyAlignment="1">
      <alignment horizontal="center" vertical="top"/>
    </xf>
    <xf numFmtId="2" fontId="2" fillId="0" borderId="14" xfId="0" applyNumberFormat="1" applyFont="1" applyFill="1" applyBorder="1" applyAlignment="1">
      <alignment horizontal="center" vertical="top"/>
    </xf>
    <xf numFmtId="2" fontId="2" fillId="0" borderId="5" xfId="0" applyNumberFormat="1" applyFont="1" applyFill="1" applyBorder="1" applyAlignment="1">
      <alignment horizontal="center" vertical="top"/>
    </xf>
    <xf numFmtId="2" fontId="2" fillId="0" borderId="12" xfId="0" applyNumberFormat="1" applyFont="1" applyFill="1" applyBorder="1" applyAlignment="1">
      <alignment horizontal="center" vertical="top"/>
    </xf>
    <xf numFmtId="2" fontId="2" fillId="0" borderId="13" xfId="0" applyNumberFormat="1" applyFont="1" applyFill="1" applyBorder="1" applyAlignment="1">
      <alignment horizontal="center" vertical="top"/>
    </xf>
    <xf numFmtId="0" fontId="3" fillId="0" borderId="5" xfId="0" applyFont="1" applyFill="1" applyBorder="1" applyAlignment="1">
      <alignment vertical="top"/>
    </xf>
    <xf numFmtId="0" fontId="1" fillId="0" borderId="6" xfId="0" applyFont="1" applyFill="1" applyBorder="1" applyAlignment="1">
      <alignment horizontal="center" vertical="top"/>
    </xf>
    <xf numFmtId="2" fontId="1" fillId="0" borderId="6" xfId="0" applyNumberFormat="1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center" vertical="top"/>
    </xf>
    <xf numFmtId="2" fontId="2" fillId="0" borderId="6" xfId="0" applyNumberFormat="1" applyFont="1" applyFill="1" applyBorder="1" applyAlignment="1">
      <alignment horizontal="center" vertical="top"/>
    </xf>
    <xf numFmtId="0" fontId="2" fillId="0" borderId="0" xfId="0" applyFont="1" applyFill="1"/>
    <xf numFmtId="0" fontId="2" fillId="0" borderId="5" xfId="0" applyFont="1" applyFill="1" applyBorder="1" applyAlignment="1">
      <alignment vertical="top"/>
    </xf>
    <xf numFmtId="2" fontId="2" fillId="0" borderId="5" xfId="0" applyNumberFormat="1" applyFont="1" applyFill="1" applyBorder="1" applyAlignment="1">
      <alignment vertical="top"/>
    </xf>
    <xf numFmtId="0" fontId="5" fillId="0" borderId="7" xfId="0" applyFont="1" applyFill="1" applyBorder="1" applyAlignment="1">
      <alignment wrapText="1"/>
    </xf>
    <xf numFmtId="0" fontId="4" fillId="0" borderId="9" xfId="0" applyFont="1" applyFill="1" applyBorder="1" applyAlignment="1">
      <alignment wrapText="1"/>
    </xf>
    <xf numFmtId="0" fontId="4" fillId="0" borderId="9" xfId="0" applyFont="1" applyFill="1" applyBorder="1"/>
    <xf numFmtId="0" fontId="3" fillId="0" borderId="6" xfId="0" applyFont="1" applyFill="1" applyBorder="1" applyAlignment="1">
      <alignment horizontal="left" vertical="top"/>
    </xf>
    <xf numFmtId="2" fontId="2" fillId="0" borderId="3" xfId="0" applyNumberFormat="1" applyFont="1" applyFill="1" applyBorder="1" applyAlignment="1">
      <alignment horizontal="center" vertical="top"/>
    </xf>
    <xf numFmtId="0" fontId="4" fillId="0" borderId="11" xfId="0" applyFont="1" applyFill="1" applyBorder="1"/>
    <xf numFmtId="2" fontId="2" fillId="0" borderId="7" xfId="0" applyNumberFormat="1" applyFont="1" applyFill="1" applyBorder="1" applyAlignment="1">
      <alignment horizontal="center" vertical="top"/>
    </xf>
    <xf numFmtId="2" fontId="2" fillId="0" borderId="0" xfId="0" applyNumberFormat="1" applyFont="1" applyFill="1" applyAlignment="1">
      <alignment horizontal="center" vertical="top"/>
    </xf>
    <xf numFmtId="0" fontId="2" fillId="0" borderId="6" xfId="0" applyFont="1" applyFill="1" applyBorder="1" applyAlignment="1">
      <alignment horizontal="center" vertical="top"/>
    </xf>
    <xf numFmtId="0" fontId="2" fillId="0" borderId="14" xfId="0" applyFont="1" applyFill="1" applyBorder="1" applyAlignment="1">
      <alignment vertical="top" wrapText="1"/>
    </xf>
    <xf numFmtId="0" fontId="6" fillId="0" borderId="6" xfId="0" applyFont="1" applyFill="1" applyBorder="1" applyAlignment="1">
      <alignment horizontal="center" vertical="top"/>
    </xf>
    <xf numFmtId="2" fontId="6" fillId="0" borderId="6" xfId="0" applyNumberFormat="1" applyFont="1" applyFill="1" applyBorder="1" applyAlignment="1">
      <alignment horizontal="center" vertical="top"/>
    </xf>
    <xf numFmtId="0" fontId="0" fillId="0" borderId="0" xfId="0" applyFill="1"/>
    <xf numFmtId="2" fontId="0" fillId="0" borderId="0" xfId="0" applyNumberFormat="1" applyFill="1"/>
    <xf numFmtId="0" fontId="2" fillId="0" borderId="8" xfId="0" applyFont="1" applyFill="1" applyBorder="1" applyAlignment="1">
      <alignment horizontal="center" vertical="top"/>
    </xf>
    <xf numFmtId="2" fontId="4" fillId="0" borderId="8" xfId="0" applyNumberFormat="1" applyFont="1" applyFill="1" applyBorder="1" applyAlignment="1">
      <alignment horizontal="center" vertical="top"/>
    </xf>
    <xf numFmtId="0" fontId="1" fillId="0" borderId="5" xfId="0" applyFont="1" applyFill="1" applyBorder="1" applyAlignment="1">
      <alignment horizontal="center" vertical="top"/>
    </xf>
    <xf numFmtId="2" fontId="1" fillId="0" borderId="5" xfId="0" applyNumberFormat="1" applyFont="1" applyFill="1" applyBorder="1" applyAlignment="1">
      <alignment horizontal="center" vertical="top"/>
    </xf>
    <xf numFmtId="0" fontId="3" fillId="0" borderId="7" xfId="0" applyFont="1" applyFill="1" applyBorder="1" applyAlignment="1">
      <alignment vertical="top" wrapText="1"/>
    </xf>
    <xf numFmtId="0" fontId="1" fillId="0" borderId="6" xfId="0" applyFont="1" applyFill="1" applyBorder="1" applyAlignment="1">
      <alignment horizontal="center" vertical="center"/>
    </xf>
    <xf numFmtId="2" fontId="1" fillId="0" borderId="6" xfId="0" applyNumberFormat="1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/>
    </xf>
    <xf numFmtId="2" fontId="1" fillId="0" borderId="5" xfId="0" applyNumberFormat="1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wrapText="1"/>
    </xf>
    <xf numFmtId="0" fontId="4" fillId="0" borderId="1" xfId="0" applyFont="1" applyFill="1" applyBorder="1"/>
    <xf numFmtId="0" fontId="4" fillId="0" borderId="14" xfId="0" applyFont="1" applyFill="1" applyBorder="1"/>
    <xf numFmtId="0" fontId="4" fillId="0" borderId="10" xfId="0" applyFont="1" applyFill="1" applyBorder="1" applyAlignment="1">
      <alignment wrapText="1"/>
    </xf>
    <xf numFmtId="0" fontId="4" fillId="0" borderId="10" xfId="0" applyFont="1" applyFill="1" applyBorder="1"/>
    <xf numFmtId="0" fontId="6" fillId="0" borderId="6" xfId="0" applyFont="1" applyFill="1" applyBorder="1" applyAlignment="1">
      <alignment horizontal="center" vertical="center"/>
    </xf>
    <xf numFmtId="2" fontId="6" fillId="0" borderId="6" xfId="0" applyNumberFormat="1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9" xfId="0" applyFont="1" applyFill="1" applyBorder="1" applyAlignment="1">
      <alignment horizontal="left" vertical="top" wrapText="1"/>
    </xf>
    <xf numFmtId="0" fontId="4" fillId="0" borderId="10" xfId="0" applyFont="1" applyFill="1" applyBorder="1" applyAlignment="1">
      <alignment horizontal="center" vertical="top" wrapText="1"/>
    </xf>
    <xf numFmtId="0" fontId="4" fillId="0" borderId="9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vertical="center" wrapText="1"/>
    </xf>
    <xf numFmtId="0" fontId="2" fillId="0" borderId="14" xfId="0" applyFont="1" applyFill="1" applyBorder="1" applyAlignment="1">
      <alignment vertical="center" wrapText="1"/>
    </xf>
    <xf numFmtId="0" fontId="0" fillId="0" borderId="10" xfId="0" applyFill="1" applyBorder="1"/>
    <xf numFmtId="2" fontId="0" fillId="0" borderId="10" xfId="0" applyNumberFormat="1" applyFill="1" applyBorder="1"/>
    <xf numFmtId="2" fontId="0" fillId="0" borderId="15" xfId="0" applyNumberFormat="1" applyFill="1" applyBorder="1"/>
    <xf numFmtId="0" fontId="0" fillId="0" borderId="10" xfId="0" applyFill="1" applyBorder="1" applyAlignment="1">
      <alignment vertical="center" wrapText="1"/>
    </xf>
    <xf numFmtId="0" fontId="0" fillId="0" borderId="15" xfId="0" applyFill="1" applyBorder="1" applyAlignment="1">
      <alignment vertical="center" wrapText="1"/>
    </xf>
    <xf numFmtId="2" fontId="2" fillId="0" borderId="13" xfId="0" applyNumberFormat="1" applyFont="1" applyFill="1" applyBorder="1" applyAlignment="1">
      <alignment vertical="top"/>
    </xf>
    <xf numFmtId="0" fontId="4" fillId="0" borderId="5" xfId="0" applyFont="1" applyFill="1" applyBorder="1"/>
    <xf numFmtId="0" fontId="5" fillId="0" borderId="10" xfId="0" applyFont="1" applyFill="1" applyBorder="1" applyAlignment="1">
      <alignment vertical="top" wrapText="1"/>
    </xf>
    <xf numFmtId="0" fontId="4" fillId="0" borderId="10" xfId="0" applyFont="1" applyFill="1" applyBorder="1" applyAlignment="1">
      <alignment vertical="top"/>
    </xf>
    <xf numFmtId="0" fontId="7" fillId="0" borderId="9" xfId="0" applyFont="1" applyFill="1" applyBorder="1"/>
    <xf numFmtId="0" fontId="7" fillId="0" borderId="11" xfId="0" applyFont="1" applyFill="1" applyBorder="1"/>
    <xf numFmtId="0" fontId="8" fillId="0" borderId="7" xfId="0" applyFont="1" applyFill="1" applyBorder="1"/>
    <xf numFmtId="0" fontId="2" fillId="0" borderId="1" xfId="0" applyFont="1" applyFill="1" applyBorder="1" applyAlignment="1">
      <alignment horizontal="center" vertical="center" wrapText="1"/>
    </xf>
    <xf numFmtId="0" fontId="2" fillId="0" borderId="11" xfId="0" applyFont="1" applyBorder="1"/>
    <xf numFmtId="0" fontId="2" fillId="0" borderId="1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3" fillId="0" borderId="7" xfId="0" applyFont="1" applyBorder="1" applyAlignment="1">
      <alignment vertical="top"/>
    </xf>
    <xf numFmtId="0" fontId="4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vertical="top" wrapText="1"/>
    </xf>
    <xf numFmtId="0" fontId="2" fillId="0" borderId="9" xfId="0" applyFont="1" applyBorder="1" applyAlignment="1">
      <alignment vertical="top"/>
    </xf>
    <xf numFmtId="0" fontId="2" fillId="0" borderId="10" xfId="0" applyFont="1" applyBorder="1" applyAlignment="1">
      <alignment vertical="top"/>
    </xf>
    <xf numFmtId="0" fontId="2" fillId="0" borderId="11" xfId="0" applyFont="1" applyBorder="1" applyAlignment="1">
      <alignment vertical="top"/>
    </xf>
    <xf numFmtId="0" fontId="2" fillId="0" borderId="9" xfId="0" applyFont="1" applyFill="1" applyBorder="1" applyAlignment="1">
      <alignment vertical="top"/>
    </xf>
    <xf numFmtId="0" fontId="2" fillId="0" borderId="9" xfId="0" applyFont="1" applyFill="1" applyBorder="1" applyAlignment="1">
      <alignment horizontal="center" vertical="top"/>
    </xf>
    <xf numFmtId="0" fontId="2" fillId="0" borderId="11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top"/>
    </xf>
    <xf numFmtId="0" fontId="2" fillId="0" borderId="10" xfId="0" applyFont="1" applyFill="1" applyBorder="1" applyAlignment="1">
      <alignment horizontal="center" vertical="top"/>
    </xf>
    <xf numFmtId="0" fontId="2" fillId="0" borderId="5" xfId="0" applyFont="1" applyFill="1" applyBorder="1" applyAlignment="1">
      <alignment horizontal="center" vertical="top"/>
    </xf>
    <xf numFmtId="0" fontId="4" fillId="0" borderId="10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top"/>
    </xf>
    <xf numFmtId="0" fontId="2" fillId="0" borderId="10" xfId="0" applyFont="1" applyFill="1" applyBorder="1" applyAlignment="1">
      <alignment horizontal="center" vertical="top"/>
    </xf>
    <xf numFmtId="0" fontId="2" fillId="0" borderId="5" xfId="0" applyFont="1" applyFill="1" applyBorder="1" applyAlignment="1">
      <alignment horizontal="center" vertical="top"/>
    </xf>
    <xf numFmtId="0" fontId="2" fillId="0" borderId="7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2" fontId="2" fillId="0" borderId="9" xfId="0" applyNumberFormat="1" applyFont="1" applyFill="1" applyBorder="1" applyAlignment="1">
      <alignment horizontal="center" vertical="top"/>
    </xf>
    <xf numFmtId="2" fontId="2" fillId="0" borderId="11" xfId="0" applyNumberFormat="1" applyFont="1" applyFill="1" applyBorder="1" applyAlignment="1">
      <alignment horizontal="center" vertical="top"/>
    </xf>
    <xf numFmtId="0" fontId="1" fillId="0" borderId="13" xfId="0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center" vertical="top"/>
    </xf>
    <xf numFmtId="0" fontId="2" fillId="0" borderId="10" xfId="0" applyFont="1" applyFill="1" applyBorder="1" applyAlignment="1">
      <alignment horizontal="center" vertical="top"/>
    </xf>
    <xf numFmtId="0" fontId="2" fillId="0" borderId="5" xfId="0" applyFont="1" applyFill="1" applyBorder="1" applyAlignment="1">
      <alignment horizontal="center" vertical="top"/>
    </xf>
    <xf numFmtId="0" fontId="2" fillId="0" borderId="9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/>
    </xf>
    <xf numFmtId="0" fontId="2" fillId="0" borderId="11" xfId="0" applyFont="1" applyFill="1" applyBorder="1" applyAlignment="1">
      <alignment horizontal="center" vertical="top"/>
    </xf>
    <xf numFmtId="0" fontId="1" fillId="0" borderId="0" xfId="0" applyFont="1" applyFill="1" applyAlignment="1">
      <alignment horizontal="left" vertical="center"/>
    </xf>
    <xf numFmtId="0" fontId="1" fillId="0" borderId="1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2" fontId="1" fillId="0" borderId="2" xfId="0" applyNumberFormat="1" applyFont="1" applyFill="1" applyBorder="1" applyAlignment="1">
      <alignment horizontal="center" vertical="top"/>
    </xf>
    <xf numFmtId="2" fontId="1" fillId="0" borderId="3" xfId="0" applyNumberFormat="1" applyFont="1" applyFill="1" applyBorder="1" applyAlignment="1">
      <alignment horizontal="center" vertical="top"/>
    </xf>
    <xf numFmtId="2" fontId="1" fillId="0" borderId="4" xfId="0" applyNumberFormat="1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center" vertical="top" wrapText="1"/>
    </xf>
    <xf numFmtId="2" fontId="1" fillId="0" borderId="5" xfId="0" applyNumberFormat="1" applyFont="1" applyFill="1" applyBorder="1" applyAlignment="1">
      <alignment horizontal="center" vertical="top" wrapText="1"/>
    </xf>
    <xf numFmtId="0" fontId="4" fillId="0" borderId="7" xfId="0" applyFont="1" applyFill="1" applyBorder="1" applyAlignment="1">
      <alignment horizontal="center" vertical="top"/>
    </xf>
    <xf numFmtId="0" fontId="4" fillId="0" borderId="9" xfId="0" applyFont="1" applyFill="1" applyBorder="1" applyAlignment="1">
      <alignment horizontal="center" vertical="top"/>
    </xf>
    <xf numFmtId="0" fontId="1" fillId="0" borderId="2" xfId="0" applyFont="1" applyFill="1" applyBorder="1" applyAlignment="1">
      <alignment horizontal="left" vertical="top"/>
    </xf>
    <xf numFmtId="0" fontId="1" fillId="0" borderId="3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left" vertical="top"/>
    </xf>
    <xf numFmtId="2" fontId="1" fillId="0" borderId="2" xfId="0" applyNumberFormat="1" applyFont="1" applyFill="1" applyBorder="1" applyAlignment="1">
      <alignment horizontal="center" vertical="top" wrapText="1"/>
    </xf>
    <xf numFmtId="2" fontId="1" fillId="0" borderId="4" xfId="0" applyNumberFormat="1" applyFont="1" applyFill="1" applyBorder="1" applyAlignment="1">
      <alignment horizontal="center" vertical="top" wrapText="1"/>
    </xf>
    <xf numFmtId="0" fontId="1" fillId="0" borderId="13" xfId="0" applyFont="1" applyFill="1" applyBorder="1" applyAlignment="1">
      <alignment horizontal="left" vertical="top"/>
    </xf>
    <xf numFmtId="0" fontId="1" fillId="0" borderId="8" xfId="0" applyFont="1" applyFill="1" applyBorder="1" applyAlignment="1">
      <alignment horizontal="left" vertical="top"/>
    </xf>
    <xf numFmtId="0" fontId="1" fillId="0" borderId="14" xfId="0" applyFont="1" applyFill="1" applyBorder="1" applyAlignment="1">
      <alignment horizontal="left" vertical="top"/>
    </xf>
    <xf numFmtId="0" fontId="1" fillId="0" borderId="2" xfId="0" applyFont="1" applyFill="1" applyBorder="1" applyAlignment="1">
      <alignment horizontal="right" vertical="top"/>
    </xf>
    <xf numFmtId="0" fontId="1" fillId="0" borderId="4" xfId="0" applyFont="1" applyFill="1" applyBorder="1" applyAlignment="1">
      <alignment horizontal="right" vertical="top"/>
    </xf>
    <xf numFmtId="0" fontId="1" fillId="0" borderId="2" xfId="0" applyFont="1" applyFill="1" applyBorder="1" applyAlignment="1">
      <alignment horizontal="right"/>
    </xf>
    <xf numFmtId="0" fontId="1" fillId="0" borderId="4" xfId="0" applyFont="1" applyFill="1" applyBorder="1" applyAlignment="1">
      <alignment horizontal="right"/>
    </xf>
    <xf numFmtId="0" fontId="1" fillId="0" borderId="13" xfId="0" applyFont="1" applyFill="1" applyBorder="1" applyAlignment="1">
      <alignment horizontal="right"/>
    </xf>
    <xf numFmtId="0" fontId="1" fillId="0" borderId="11" xfId="0" applyFont="1" applyFill="1" applyBorder="1" applyAlignment="1">
      <alignment horizontal="right" vertical="center"/>
    </xf>
    <xf numFmtId="0" fontId="1" fillId="0" borderId="5" xfId="0" applyFont="1" applyFill="1" applyBorder="1" applyAlignment="1">
      <alignment horizontal="right" vertical="center"/>
    </xf>
    <xf numFmtId="0" fontId="1" fillId="0" borderId="7" xfId="0" applyFont="1" applyFill="1" applyBorder="1" applyAlignment="1">
      <alignment horizontal="left" vertical="top"/>
    </xf>
    <xf numFmtId="0" fontId="1" fillId="0" borderId="12" xfId="0" applyFont="1" applyFill="1" applyBorder="1" applyAlignment="1">
      <alignment horizontal="left" vertical="top"/>
    </xf>
    <xf numFmtId="0" fontId="4" fillId="0" borderId="11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150"/>
  <sheetViews>
    <sheetView tabSelected="1" view="pageBreakPreview" topLeftCell="A82" zoomScale="60" zoomScaleNormal="70" workbookViewId="0">
      <selection activeCell="B121" sqref="B121:B124"/>
    </sheetView>
  </sheetViews>
  <sheetFormatPr defaultColWidth="9" defaultRowHeight="15"/>
  <cols>
    <col min="1" max="1" width="8.42578125" customWidth="1"/>
    <col min="2" max="2" width="42.42578125" customWidth="1"/>
    <col min="3" max="3" width="10.28515625" customWidth="1"/>
    <col min="4" max="6" width="9.140625" style="1"/>
    <col min="7" max="7" width="19.42578125" style="1" customWidth="1"/>
    <col min="8" max="8" width="9.140625" style="1"/>
    <col min="9" max="9" width="11.140625" style="1" customWidth="1"/>
    <col min="10" max="11" width="9.140625" style="1"/>
    <col min="12" max="24" width="9" style="1"/>
  </cols>
  <sheetData>
    <row r="1" spans="1:24" ht="15.75">
      <c r="A1" s="149" t="s">
        <v>68</v>
      </c>
      <c r="B1" s="149"/>
      <c r="C1" s="76"/>
      <c r="D1" s="77"/>
      <c r="E1" s="77"/>
      <c r="F1" s="77"/>
      <c r="G1" s="77"/>
      <c r="H1" s="77"/>
      <c r="I1" s="77"/>
      <c r="J1" s="77"/>
      <c r="K1" s="77"/>
    </row>
    <row r="2" spans="1:24" ht="15.75">
      <c r="A2" s="149" t="s">
        <v>0</v>
      </c>
      <c r="B2" s="149"/>
      <c r="C2" s="76"/>
      <c r="D2" s="77"/>
      <c r="E2" s="77"/>
      <c r="F2" s="77"/>
      <c r="G2" s="77"/>
      <c r="H2" s="77"/>
      <c r="I2" s="77"/>
      <c r="J2" s="77"/>
      <c r="K2" s="77"/>
    </row>
    <row r="3" spans="1:24" ht="15.75">
      <c r="A3" s="149" t="s">
        <v>1</v>
      </c>
      <c r="B3" s="149"/>
      <c r="C3" s="76"/>
      <c r="D3" s="77"/>
      <c r="E3" s="77"/>
      <c r="F3" s="77"/>
      <c r="G3" s="77"/>
      <c r="H3" s="77"/>
      <c r="I3" s="77"/>
      <c r="J3" s="77"/>
      <c r="K3" s="77"/>
    </row>
    <row r="4" spans="1:24">
      <c r="A4" s="76"/>
      <c r="B4" s="76"/>
      <c r="C4" s="76"/>
      <c r="D4" s="77"/>
      <c r="E4" s="77"/>
      <c r="F4" s="77"/>
      <c r="G4" s="77"/>
      <c r="H4" s="77"/>
      <c r="I4" s="77"/>
      <c r="J4" s="77"/>
      <c r="K4" s="77"/>
    </row>
    <row r="5" spans="1:24" ht="33" customHeight="1">
      <c r="A5" s="145" t="s">
        <v>2</v>
      </c>
      <c r="B5" s="150" t="s">
        <v>3</v>
      </c>
      <c r="C5" s="145" t="s">
        <v>4</v>
      </c>
      <c r="D5" s="152" t="s">
        <v>5</v>
      </c>
      <c r="E5" s="153"/>
      <c r="F5" s="154"/>
      <c r="G5" s="155" t="s">
        <v>6</v>
      </c>
      <c r="H5" s="152" t="s">
        <v>7</v>
      </c>
      <c r="I5" s="153"/>
      <c r="J5" s="162" t="s">
        <v>8</v>
      </c>
      <c r="K5" s="163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</row>
    <row r="6" spans="1:24" ht="15.75">
      <c r="A6" s="146"/>
      <c r="B6" s="151"/>
      <c r="C6" s="146"/>
      <c r="D6" s="58" t="s">
        <v>9</v>
      </c>
      <c r="E6" s="58" t="s">
        <v>10</v>
      </c>
      <c r="F6" s="58" t="s">
        <v>11</v>
      </c>
      <c r="G6" s="156"/>
      <c r="H6" s="58" t="s">
        <v>12</v>
      </c>
      <c r="I6" s="58" t="s">
        <v>13</v>
      </c>
      <c r="J6" s="58" t="s">
        <v>14</v>
      </c>
      <c r="K6" s="58" t="s">
        <v>15</v>
      </c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</row>
    <row r="7" spans="1:24" ht="15.75">
      <c r="A7" s="159" t="s">
        <v>48</v>
      </c>
      <c r="B7" s="165"/>
      <c r="C7" s="165"/>
      <c r="D7" s="165"/>
      <c r="E7" s="165"/>
      <c r="F7" s="165"/>
      <c r="G7" s="165"/>
      <c r="H7" s="165"/>
      <c r="I7" s="165"/>
      <c r="J7" s="165"/>
      <c r="K7" s="166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</row>
    <row r="8" spans="1:24" ht="15.75">
      <c r="A8" s="147">
        <v>254</v>
      </c>
      <c r="B8" s="34" t="s">
        <v>62</v>
      </c>
      <c r="C8" s="78">
        <v>150</v>
      </c>
      <c r="D8" s="50">
        <v>6.8</v>
      </c>
      <c r="E8" s="51">
        <v>9.6</v>
      </c>
      <c r="F8" s="50">
        <v>24.4</v>
      </c>
      <c r="G8" s="51">
        <v>212</v>
      </c>
      <c r="H8" s="50">
        <v>0.1</v>
      </c>
      <c r="I8" s="51">
        <v>1</v>
      </c>
      <c r="J8" s="50">
        <v>102</v>
      </c>
      <c r="K8" s="52">
        <v>2.6</v>
      </c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</row>
    <row r="9" spans="1:24" ht="15.75">
      <c r="A9" s="144"/>
      <c r="B9" s="32" t="s">
        <v>63</v>
      </c>
      <c r="C9" s="130"/>
      <c r="D9" s="38"/>
      <c r="E9" s="37"/>
      <c r="F9" s="38"/>
      <c r="G9" s="37"/>
      <c r="H9" s="38"/>
      <c r="I9" s="37"/>
      <c r="J9" s="38"/>
      <c r="K9" s="37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</row>
    <row r="10" spans="1:24" ht="15.75">
      <c r="A10" s="144"/>
      <c r="B10" s="32" t="s">
        <v>16</v>
      </c>
      <c r="C10" s="130"/>
      <c r="D10" s="38"/>
      <c r="E10" s="37"/>
      <c r="F10" s="38"/>
      <c r="G10" s="37"/>
      <c r="H10" s="38"/>
      <c r="I10" s="37"/>
      <c r="J10" s="38"/>
      <c r="K10" s="37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</row>
    <row r="11" spans="1:24" ht="15.75">
      <c r="A11" s="144"/>
      <c r="B11" s="32" t="s">
        <v>64</v>
      </c>
      <c r="C11" s="130"/>
      <c r="D11" s="38"/>
      <c r="E11" s="37"/>
      <c r="F11" s="38"/>
      <c r="G11" s="37"/>
      <c r="H11" s="38"/>
      <c r="I11" s="37"/>
      <c r="J11" s="38"/>
      <c r="K11" s="37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</row>
    <row r="12" spans="1:24" ht="15.75">
      <c r="A12" s="144"/>
      <c r="B12" s="32" t="s">
        <v>17</v>
      </c>
      <c r="C12" s="130"/>
      <c r="D12" s="38"/>
      <c r="E12" s="37"/>
      <c r="F12" s="38"/>
      <c r="G12" s="37"/>
      <c r="H12" s="38"/>
      <c r="I12" s="37"/>
      <c r="J12" s="38"/>
      <c r="K12" s="37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</row>
    <row r="13" spans="1:24" ht="15.75">
      <c r="A13" s="144"/>
      <c r="B13" s="32" t="s">
        <v>18</v>
      </c>
      <c r="C13" s="130"/>
      <c r="D13" s="38"/>
      <c r="E13" s="37"/>
      <c r="F13" s="38"/>
      <c r="G13" s="37"/>
      <c r="H13" s="38"/>
      <c r="I13" s="37"/>
      <c r="J13" s="38"/>
      <c r="K13" s="37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</row>
    <row r="14" spans="1:24" ht="15.75">
      <c r="A14" s="148"/>
      <c r="B14" s="26"/>
      <c r="C14" s="130"/>
      <c r="D14" s="38"/>
      <c r="E14" s="37"/>
      <c r="F14" s="38"/>
      <c r="G14" s="37"/>
      <c r="H14" s="38"/>
      <c r="I14" s="37"/>
      <c r="J14" s="38"/>
      <c r="K14" s="37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</row>
    <row r="15" spans="1:24" ht="15.75">
      <c r="A15" s="147">
        <v>513</v>
      </c>
      <c r="B15" s="23" t="s">
        <v>19</v>
      </c>
      <c r="C15" s="133">
        <v>150</v>
      </c>
      <c r="D15" s="51">
        <v>2.4</v>
      </c>
      <c r="E15" s="50">
        <v>2.0249999999999999</v>
      </c>
      <c r="F15" s="51">
        <v>11.92</v>
      </c>
      <c r="G15" s="50">
        <v>59.25</v>
      </c>
      <c r="H15" s="51">
        <v>0.03</v>
      </c>
      <c r="I15" s="50">
        <v>0.97</v>
      </c>
      <c r="J15" s="51">
        <v>94.5</v>
      </c>
      <c r="K15" s="50">
        <v>7.4999999999999997E-2</v>
      </c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</row>
    <row r="16" spans="1:24" ht="15.75">
      <c r="A16" s="144"/>
      <c r="B16" s="26" t="s">
        <v>116</v>
      </c>
      <c r="C16" s="134"/>
      <c r="D16" s="38"/>
      <c r="E16" s="37"/>
      <c r="F16" s="38"/>
      <c r="G16" s="37"/>
      <c r="H16" s="38"/>
      <c r="I16" s="37"/>
      <c r="J16" s="38"/>
      <c r="K16" s="37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</row>
    <row r="17" spans="1:24" ht="15.75">
      <c r="A17" s="144"/>
      <c r="B17" s="26" t="s">
        <v>65</v>
      </c>
      <c r="C17" s="134"/>
      <c r="D17" s="38"/>
      <c r="E17" s="37"/>
      <c r="F17" s="38"/>
      <c r="G17" s="37"/>
      <c r="H17" s="38"/>
      <c r="I17" s="37"/>
      <c r="J17" s="38"/>
      <c r="K17" s="37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</row>
    <row r="18" spans="1:24" ht="15.75">
      <c r="A18" s="144"/>
      <c r="B18" s="26" t="s">
        <v>91</v>
      </c>
      <c r="C18" s="134"/>
      <c r="D18" s="38"/>
      <c r="E18" s="37"/>
      <c r="F18" s="38"/>
      <c r="G18" s="37"/>
      <c r="H18" s="38"/>
      <c r="I18" s="37"/>
      <c r="J18" s="38"/>
      <c r="K18" s="37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</row>
    <row r="19" spans="1:24" ht="17.25" customHeight="1">
      <c r="A19" s="148"/>
      <c r="B19" s="29" t="s">
        <v>92</v>
      </c>
      <c r="C19" s="135"/>
      <c r="D19" s="54"/>
      <c r="E19" s="53"/>
      <c r="F19" s="54"/>
      <c r="G19" s="53"/>
      <c r="H19" s="54"/>
      <c r="I19" s="53"/>
      <c r="J19" s="54"/>
      <c r="K19" s="53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</row>
    <row r="20" spans="1:24" ht="18" customHeight="1">
      <c r="A20" s="72">
        <v>114</v>
      </c>
      <c r="B20" s="67" t="s">
        <v>24</v>
      </c>
      <c r="C20" s="72">
        <v>40</v>
      </c>
      <c r="D20" s="60">
        <v>3.19</v>
      </c>
      <c r="E20" s="60">
        <v>1.31</v>
      </c>
      <c r="F20" s="60">
        <v>23.91</v>
      </c>
      <c r="G20" s="60">
        <v>115</v>
      </c>
      <c r="H20" s="53">
        <v>0.01</v>
      </c>
      <c r="I20" s="53">
        <v>0</v>
      </c>
      <c r="J20" s="53">
        <v>3</v>
      </c>
      <c r="K20" s="53">
        <v>0.16</v>
      </c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</row>
    <row r="21" spans="1:24" ht="15.75">
      <c r="A21" s="169" t="s">
        <v>25</v>
      </c>
      <c r="B21" s="170"/>
      <c r="C21" s="57">
        <f t="shared" ref="C21:K21" si="0">SUM(C8:C20)</f>
        <v>340</v>
      </c>
      <c r="D21" s="58">
        <f t="shared" si="0"/>
        <v>12.389999999999999</v>
      </c>
      <c r="E21" s="58">
        <f t="shared" si="0"/>
        <v>12.935</v>
      </c>
      <c r="F21" s="58">
        <f t="shared" si="0"/>
        <v>60.230000000000004</v>
      </c>
      <c r="G21" s="58">
        <f t="shared" si="0"/>
        <v>386.25</v>
      </c>
      <c r="H21" s="58">
        <f t="shared" si="0"/>
        <v>0.14000000000000001</v>
      </c>
      <c r="I21" s="58">
        <f t="shared" si="0"/>
        <v>1.97</v>
      </c>
      <c r="J21" s="58">
        <f t="shared" si="0"/>
        <v>199.5</v>
      </c>
      <c r="K21" s="58">
        <f t="shared" si="0"/>
        <v>2.8350000000000004</v>
      </c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</row>
    <row r="22" spans="1:24" ht="17.25" customHeight="1">
      <c r="A22" s="159" t="s">
        <v>26</v>
      </c>
      <c r="B22" s="160"/>
      <c r="C22" s="160"/>
      <c r="D22" s="160"/>
      <c r="E22" s="160"/>
      <c r="F22" s="160"/>
      <c r="G22" s="160"/>
      <c r="H22" s="160"/>
      <c r="I22" s="160"/>
      <c r="J22" s="160"/>
      <c r="K22" s="161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</row>
    <row r="23" spans="1:24" ht="18" customHeight="1">
      <c r="A23" s="116">
        <v>537</v>
      </c>
      <c r="B23" s="6" t="s">
        <v>60</v>
      </c>
      <c r="C23" s="129">
        <v>150</v>
      </c>
      <c r="D23" s="50">
        <v>0.75</v>
      </c>
      <c r="E23" s="70">
        <v>0</v>
      </c>
      <c r="F23" s="50">
        <v>9.5</v>
      </c>
      <c r="G23" s="71">
        <v>69</v>
      </c>
      <c r="H23" s="50">
        <v>1.4999999999999999E-2</v>
      </c>
      <c r="I23" s="50">
        <v>3</v>
      </c>
      <c r="J23" s="50">
        <v>10.5</v>
      </c>
      <c r="K23" s="50">
        <v>2.1</v>
      </c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</row>
    <row r="24" spans="1:24" ht="15.75">
      <c r="A24" s="159" t="s">
        <v>27</v>
      </c>
      <c r="B24" s="165"/>
      <c r="C24" s="165"/>
      <c r="D24" s="165"/>
      <c r="E24" s="165"/>
      <c r="F24" s="165"/>
      <c r="G24" s="165"/>
      <c r="H24" s="165"/>
      <c r="I24" s="165"/>
      <c r="J24" s="165"/>
      <c r="K24" s="166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</row>
    <row r="25" spans="1:24" ht="15.75">
      <c r="A25" s="147">
        <v>133</v>
      </c>
      <c r="B25" s="64" t="s">
        <v>28</v>
      </c>
      <c r="C25" s="88">
        <v>150</v>
      </c>
      <c r="D25" s="89">
        <v>1.1000000000000001</v>
      </c>
      <c r="E25" s="89">
        <v>3</v>
      </c>
      <c r="F25" s="89">
        <v>6.4</v>
      </c>
      <c r="G25" s="120">
        <v>57</v>
      </c>
      <c r="H25" s="89">
        <v>0.03</v>
      </c>
      <c r="I25" s="89">
        <v>6.2</v>
      </c>
      <c r="J25" s="89">
        <v>20.7</v>
      </c>
      <c r="K25" s="90">
        <v>0.7</v>
      </c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</row>
    <row r="26" spans="1:24" ht="15.75">
      <c r="A26" s="144"/>
      <c r="B26" s="65" t="s">
        <v>29</v>
      </c>
      <c r="C26" s="91"/>
      <c r="D26" s="92"/>
      <c r="E26" s="92"/>
      <c r="F26" s="92"/>
      <c r="G26" s="92"/>
      <c r="H26" s="92"/>
      <c r="I26" s="92"/>
      <c r="J26" s="92"/>
      <c r="K26" s="10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</row>
    <row r="27" spans="1:24" ht="15.75">
      <c r="A27" s="144"/>
      <c r="B27" s="65" t="s">
        <v>30</v>
      </c>
      <c r="C27" s="91"/>
      <c r="D27" s="92"/>
      <c r="E27" s="92"/>
      <c r="F27" s="92"/>
      <c r="G27" s="92"/>
      <c r="H27" s="92"/>
      <c r="I27" s="92"/>
      <c r="J27" s="92"/>
      <c r="K27" s="10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</row>
    <row r="28" spans="1:24" ht="15.75">
      <c r="A28" s="144"/>
      <c r="B28" s="66" t="s">
        <v>31</v>
      </c>
      <c r="C28" s="92"/>
      <c r="D28" s="92"/>
      <c r="E28" s="92"/>
      <c r="F28" s="92"/>
      <c r="G28" s="92"/>
      <c r="H28" s="92"/>
      <c r="I28" s="92"/>
      <c r="J28" s="92"/>
      <c r="K28" s="10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</row>
    <row r="29" spans="1:24" ht="15.75">
      <c r="A29" s="144"/>
      <c r="B29" s="66" t="s">
        <v>32</v>
      </c>
      <c r="C29" s="92"/>
      <c r="D29" s="92"/>
      <c r="E29" s="92"/>
      <c r="F29" s="92"/>
      <c r="G29" s="92"/>
      <c r="H29" s="92"/>
      <c r="I29" s="92"/>
      <c r="J29" s="92"/>
      <c r="K29" s="10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</row>
    <row r="30" spans="1:24" ht="15.75">
      <c r="A30" s="144"/>
      <c r="B30" s="66" t="s">
        <v>33</v>
      </c>
      <c r="C30" s="92"/>
      <c r="D30" s="92"/>
      <c r="E30" s="92"/>
      <c r="F30" s="92"/>
      <c r="G30" s="92"/>
      <c r="H30" s="92"/>
      <c r="I30" s="92"/>
      <c r="J30" s="92"/>
      <c r="K30" s="10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</row>
    <row r="31" spans="1:24" ht="15.75">
      <c r="A31" s="144"/>
      <c r="B31" s="66" t="s">
        <v>34</v>
      </c>
      <c r="C31" s="92"/>
      <c r="D31" s="92"/>
      <c r="E31" s="92"/>
      <c r="F31" s="92"/>
      <c r="G31" s="92"/>
      <c r="H31" s="92"/>
      <c r="I31" s="92"/>
      <c r="J31" s="92"/>
      <c r="K31" s="10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</row>
    <row r="32" spans="1:24" ht="15.75">
      <c r="A32" s="144"/>
      <c r="B32" s="66" t="s">
        <v>35</v>
      </c>
      <c r="C32" s="92"/>
      <c r="D32" s="92"/>
      <c r="E32" s="92"/>
      <c r="F32" s="92"/>
      <c r="G32" s="92"/>
      <c r="H32" s="92"/>
      <c r="I32" s="92"/>
      <c r="J32" s="92"/>
      <c r="K32" s="10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</row>
    <row r="33" spans="1:24" ht="15.75">
      <c r="A33" s="144"/>
      <c r="B33" s="48" t="s">
        <v>36</v>
      </c>
      <c r="C33" s="92"/>
      <c r="D33" s="92"/>
      <c r="E33" s="92"/>
      <c r="F33" s="92"/>
      <c r="G33" s="92"/>
      <c r="H33" s="92"/>
      <c r="I33" s="92"/>
      <c r="J33" s="92"/>
      <c r="K33" s="10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</row>
    <row r="34" spans="1:24" ht="15.75">
      <c r="A34" s="144"/>
      <c r="B34" s="66" t="s">
        <v>37</v>
      </c>
      <c r="C34" s="92"/>
      <c r="D34" s="92"/>
      <c r="E34" s="92"/>
      <c r="F34" s="92"/>
      <c r="G34" s="92"/>
      <c r="H34" s="92"/>
      <c r="I34" s="92"/>
      <c r="J34" s="92"/>
      <c r="K34" s="10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</row>
    <row r="35" spans="1:24" ht="15.75">
      <c r="A35" s="144"/>
      <c r="B35" s="69" t="s">
        <v>38</v>
      </c>
      <c r="C35" s="108"/>
      <c r="D35" s="108"/>
      <c r="E35" s="108"/>
      <c r="F35" s="108"/>
      <c r="G35" s="108"/>
      <c r="H35" s="108"/>
      <c r="I35" s="108"/>
      <c r="J35" s="108"/>
      <c r="K35" s="12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</row>
    <row r="36" spans="1:24" ht="15.75">
      <c r="A36" s="157">
        <v>374</v>
      </c>
      <c r="B36" s="109" t="s">
        <v>71</v>
      </c>
      <c r="C36" s="49">
        <v>170</v>
      </c>
      <c r="D36" s="11">
        <v>22.1</v>
      </c>
      <c r="E36" s="35">
        <v>17.899999999999999</v>
      </c>
      <c r="F36" s="11">
        <v>12.8</v>
      </c>
      <c r="G36" s="35">
        <v>293</v>
      </c>
      <c r="H36" s="11">
        <v>0.12</v>
      </c>
      <c r="I36" s="35">
        <v>5.8</v>
      </c>
      <c r="J36" s="11">
        <v>27</v>
      </c>
      <c r="K36" s="36">
        <v>2.6</v>
      </c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</row>
    <row r="37" spans="1:24" ht="15.75">
      <c r="A37" s="158"/>
      <c r="B37" s="110" t="s">
        <v>72</v>
      </c>
      <c r="C37" s="49"/>
      <c r="D37" s="11"/>
      <c r="E37" s="35"/>
      <c r="F37" s="11"/>
      <c r="G37" s="35"/>
      <c r="H37" s="11"/>
      <c r="I37" s="35"/>
      <c r="J37" s="11"/>
      <c r="K37" s="36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</row>
    <row r="38" spans="1:24" ht="15.75">
      <c r="A38" s="158"/>
      <c r="B38" s="92" t="s">
        <v>73</v>
      </c>
      <c r="C38" s="49"/>
      <c r="D38" s="11"/>
      <c r="E38" s="35"/>
      <c r="F38" s="11"/>
      <c r="G38" s="35"/>
      <c r="H38" s="11"/>
      <c r="I38" s="35"/>
      <c r="J38" s="11"/>
      <c r="K38" s="36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</row>
    <row r="39" spans="1:24" ht="15.75">
      <c r="A39" s="158"/>
      <c r="B39" s="92" t="s">
        <v>39</v>
      </c>
      <c r="C39" s="49"/>
      <c r="D39" s="11"/>
      <c r="E39" s="35"/>
      <c r="F39" s="11"/>
      <c r="G39" s="35"/>
      <c r="H39" s="11"/>
      <c r="I39" s="35"/>
      <c r="J39" s="11"/>
      <c r="K39" s="36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</row>
    <row r="40" spans="1:24" ht="15.75">
      <c r="A40" s="158"/>
      <c r="B40" s="92" t="s">
        <v>74</v>
      </c>
      <c r="C40" s="49"/>
      <c r="D40" s="11"/>
      <c r="E40" s="35"/>
      <c r="F40" s="11"/>
      <c r="G40" s="35"/>
      <c r="H40" s="11"/>
      <c r="I40" s="35"/>
      <c r="J40" s="11"/>
      <c r="K40" s="36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</row>
    <row r="41" spans="1:24" ht="15.75">
      <c r="A41" s="158"/>
      <c r="B41" s="92" t="s">
        <v>70</v>
      </c>
      <c r="C41" s="49"/>
      <c r="D41" s="11"/>
      <c r="E41" s="35"/>
      <c r="F41" s="11"/>
      <c r="G41" s="35"/>
      <c r="H41" s="11"/>
      <c r="I41" s="35"/>
      <c r="J41" s="11"/>
      <c r="K41" s="36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</row>
    <row r="42" spans="1:24" ht="15.75">
      <c r="A42" s="158"/>
      <c r="B42" s="92" t="s">
        <v>75</v>
      </c>
      <c r="C42" s="49"/>
      <c r="D42" s="11"/>
      <c r="E42" s="35"/>
      <c r="F42" s="11"/>
      <c r="G42" s="35"/>
      <c r="H42" s="11"/>
      <c r="I42" s="35"/>
      <c r="J42" s="11"/>
      <c r="K42" s="36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</row>
    <row r="43" spans="1:24" ht="15.75">
      <c r="A43" s="176"/>
      <c r="B43" s="92" t="s">
        <v>76</v>
      </c>
      <c r="C43" s="49"/>
      <c r="D43" s="11"/>
      <c r="E43" s="35"/>
      <c r="F43" s="11"/>
      <c r="G43" s="35"/>
      <c r="H43" s="11"/>
      <c r="I43" s="35"/>
      <c r="J43" s="11"/>
      <c r="K43" s="36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</row>
    <row r="44" spans="1:24" ht="15.75">
      <c r="A44" s="141">
        <v>528</v>
      </c>
      <c r="B44" s="34" t="s">
        <v>77</v>
      </c>
      <c r="C44" s="116">
        <v>150</v>
      </c>
      <c r="D44" s="25">
        <v>0.18</v>
      </c>
      <c r="E44" s="25">
        <v>0.18</v>
      </c>
      <c r="F44" s="25">
        <v>19.010000000000002</v>
      </c>
      <c r="G44" s="25">
        <v>78.05</v>
      </c>
      <c r="H44" s="25">
        <v>0.01</v>
      </c>
      <c r="I44" s="25">
        <v>5.85</v>
      </c>
      <c r="J44" s="25">
        <v>8.5500000000000007</v>
      </c>
      <c r="K44" s="44">
        <v>0.9</v>
      </c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</row>
    <row r="45" spans="1:24" ht="15.75">
      <c r="A45" s="142"/>
      <c r="B45" s="32" t="s">
        <v>78</v>
      </c>
      <c r="C45" s="117"/>
      <c r="D45" s="28"/>
      <c r="E45" s="28"/>
      <c r="F45" s="28"/>
      <c r="G45" s="28"/>
      <c r="H45" s="28"/>
      <c r="I45" s="28"/>
      <c r="J45" s="28"/>
      <c r="K45" s="42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</row>
    <row r="46" spans="1:24" ht="18.75" customHeight="1">
      <c r="A46" s="142"/>
      <c r="B46" s="32" t="s">
        <v>79</v>
      </c>
      <c r="C46" s="117"/>
      <c r="D46" s="28"/>
      <c r="E46" s="28"/>
      <c r="F46" s="28"/>
      <c r="G46" s="28"/>
      <c r="H46" s="28"/>
      <c r="I46" s="28"/>
      <c r="J46" s="28"/>
      <c r="K46" s="42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</row>
    <row r="47" spans="1:24" ht="15.75">
      <c r="A47" s="143"/>
      <c r="B47" s="33" t="s">
        <v>80</v>
      </c>
      <c r="C47" s="118"/>
      <c r="D47" s="31"/>
      <c r="E47" s="31"/>
      <c r="F47" s="31"/>
      <c r="G47" s="31"/>
      <c r="H47" s="31"/>
      <c r="I47" s="31"/>
      <c r="J47" s="31"/>
      <c r="K47" s="46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</row>
    <row r="48" spans="1:24" ht="15.75">
      <c r="A48" s="72">
        <v>114</v>
      </c>
      <c r="B48" s="15" t="s">
        <v>24</v>
      </c>
      <c r="C48" s="72">
        <v>25</v>
      </c>
      <c r="D48" s="60">
        <v>13.5</v>
      </c>
      <c r="E48" s="60">
        <v>1.3</v>
      </c>
      <c r="F48" s="60">
        <v>87.5</v>
      </c>
      <c r="G48" s="60">
        <v>59</v>
      </c>
      <c r="H48" s="60">
        <v>0.2</v>
      </c>
      <c r="I48" s="60">
        <v>0</v>
      </c>
      <c r="J48" s="60">
        <v>35.700000000000003</v>
      </c>
      <c r="K48" s="60">
        <v>1.9</v>
      </c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</row>
    <row r="49" spans="1:24" ht="15.75">
      <c r="A49" s="118">
        <v>115</v>
      </c>
      <c r="B49" s="56" t="s">
        <v>41</v>
      </c>
      <c r="C49" s="131">
        <v>35</v>
      </c>
      <c r="D49" s="53">
        <v>2.31</v>
      </c>
      <c r="E49" s="53">
        <v>0.42</v>
      </c>
      <c r="F49" s="53">
        <v>11.6</v>
      </c>
      <c r="G49" s="53">
        <v>60.9</v>
      </c>
      <c r="H49" s="53">
        <v>0.02</v>
      </c>
      <c r="I49" s="53">
        <v>0</v>
      </c>
      <c r="J49" s="53">
        <v>11.18</v>
      </c>
      <c r="K49" s="53">
        <v>2.89</v>
      </c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</row>
    <row r="50" spans="1:24" ht="19.5" customHeight="1">
      <c r="A50" s="169" t="s">
        <v>42</v>
      </c>
      <c r="B50" s="170"/>
      <c r="C50" s="83">
        <f t="shared" ref="C50:K50" si="1">SUM(C25:C49)</f>
        <v>530</v>
      </c>
      <c r="D50" s="84">
        <f t="shared" si="1"/>
        <v>39.190000000000005</v>
      </c>
      <c r="E50" s="84">
        <f t="shared" si="1"/>
        <v>22.8</v>
      </c>
      <c r="F50" s="84">
        <f t="shared" si="1"/>
        <v>137.31</v>
      </c>
      <c r="G50" s="84">
        <f>SUM(G25:G49)</f>
        <v>547.95000000000005</v>
      </c>
      <c r="H50" s="84">
        <f t="shared" si="1"/>
        <v>0.38</v>
      </c>
      <c r="I50" s="84">
        <f t="shared" si="1"/>
        <v>17.850000000000001</v>
      </c>
      <c r="J50" s="84">
        <f t="shared" si="1"/>
        <v>103.13</v>
      </c>
      <c r="K50" s="84">
        <f t="shared" si="1"/>
        <v>8.99</v>
      </c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</row>
    <row r="51" spans="1:24" ht="17.25" customHeight="1">
      <c r="A51" s="159" t="s">
        <v>43</v>
      </c>
      <c r="B51" s="165"/>
      <c r="C51" s="165"/>
      <c r="D51" s="165"/>
      <c r="E51" s="165"/>
      <c r="F51" s="165"/>
      <c r="G51" s="165"/>
      <c r="H51" s="165"/>
      <c r="I51" s="165"/>
      <c r="J51" s="165"/>
      <c r="K51" s="166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</row>
    <row r="52" spans="1:24" ht="17.25" customHeight="1">
      <c r="A52" s="141">
        <v>502</v>
      </c>
      <c r="B52" s="7" t="s">
        <v>44</v>
      </c>
      <c r="C52" s="136">
        <v>150</v>
      </c>
      <c r="D52" s="116">
        <v>7.0000000000000007E-2</v>
      </c>
      <c r="E52" s="137">
        <v>0</v>
      </c>
      <c r="F52" s="136">
        <v>11.2</v>
      </c>
      <c r="G52" s="116">
        <v>45</v>
      </c>
      <c r="H52" s="137">
        <v>0</v>
      </c>
      <c r="I52" s="116">
        <v>0</v>
      </c>
      <c r="J52" s="116">
        <v>3.75</v>
      </c>
      <c r="K52" s="137">
        <v>0.3</v>
      </c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</row>
    <row r="53" spans="1:24" ht="17.25" customHeight="1">
      <c r="A53" s="142"/>
      <c r="B53" s="3" t="s">
        <v>90</v>
      </c>
      <c r="C53" s="127"/>
      <c r="D53" s="37"/>
      <c r="E53" s="39"/>
      <c r="F53" s="138"/>
      <c r="G53" s="37"/>
      <c r="H53" s="39"/>
      <c r="I53" s="37"/>
      <c r="J53" s="37"/>
      <c r="K53" s="39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</row>
    <row r="54" spans="1:24" ht="17.25" customHeight="1">
      <c r="A54" s="142"/>
      <c r="B54" s="3" t="s">
        <v>40</v>
      </c>
      <c r="C54" s="127"/>
      <c r="D54" s="37"/>
      <c r="E54" s="39"/>
      <c r="F54" s="138"/>
      <c r="G54" s="37"/>
      <c r="H54" s="39"/>
      <c r="I54" s="37"/>
      <c r="J54" s="37"/>
      <c r="K54" s="39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</row>
    <row r="55" spans="1:24" ht="17.25" customHeight="1">
      <c r="A55" s="143"/>
      <c r="B55" s="115" t="s">
        <v>61</v>
      </c>
      <c r="C55" s="128"/>
      <c r="D55" s="53"/>
      <c r="E55" s="55"/>
      <c r="F55" s="139"/>
      <c r="G55" s="53"/>
      <c r="H55" s="55"/>
      <c r="I55" s="53"/>
      <c r="J55" s="53"/>
      <c r="K55" s="5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</row>
    <row r="56" spans="1:24" ht="15.75">
      <c r="A56" s="147">
        <v>325</v>
      </c>
      <c r="B56" s="82" t="s">
        <v>98</v>
      </c>
      <c r="C56" s="116">
        <v>120</v>
      </c>
      <c r="D56" s="24">
        <v>16.559999999999999</v>
      </c>
      <c r="E56" s="25">
        <v>15.75</v>
      </c>
      <c r="F56" s="24">
        <v>25.35</v>
      </c>
      <c r="G56" s="25">
        <v>309.60000000000002</v>
      </c>
      <c r="H56" s="24">
        <v>7.0000000000000007E-2</v>
      </c>
      <c r="I56" s="25">
        <v>0.24</v>
      </c>
      <c r="J56" s="24">
        <v>183.1</v>
      </c>
      <c r="K56" s="25">
        <v>1.1100000000000001</v>
      </c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</row>
    <row r="57" spans="1:24" ht="15.75">
      <c r="A57" s="144"/>
      <c r="B57" s="126" t="s">
        <v>107</v>
      </c>
      <c r="C57" s="117"/>
      <c r="D57" s="27"/>
      <c r="E57" s="28"/>
      <c r="F57" s="27"/>
      <c r="G57" s="28"/>
      <c r="H57" s="27"/>
      <c r="I57" s="28"/>
      <c r="J57" s="27"/>
      <c r="K57" s="28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</row>
    <row r="58" spans="1:24" ht="15.75">
      <c r="A58" s="144"/>
      <c r="B58" s="26" t="s">
        <v>108</v>
      </c>
      <c r="C58" s="117"/>
      <c r="D58" s="27"/>
      <c r="E58" s="28"/>
      <c r="F58" s="27"/>
      <c r="G58" s="28"/>
      <c r="H58" s="27"/>
      <c r="I58" s="28"/>
      <c r="J58" s="27"/>
      <c r="K58" s="28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</row>
    <row r="59" spans="1:24" ht="15.75">
      <c r="A59" s="144"/>
      <c r="B59" s="26" t="s">
        <v>109</v>
      </c>
      <c r="C59" s="117"/>
      <c r="D59" s="27"/>
      <c r="E59" s="28"/>
      <c r="F59" s="27"/>
      <c r="G59" s="28"/>
      <c r="H59" s="27"/>
      <c r="I59" s="28"/>
      <c r="J59" s="27"/>
      <c r="K59" s="28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</row>
    <row r="60" spans="1:24" ht="15.75">
      <c r="A60" s="144"/>
      <c r="B60" s="26" t="s">
        <v>110</v>
      </c>
      <c r="C60" s="117"/>
      <c r="D60" s="27"/>
      <c r="E60" s="28"/>
      <c r="F60" s="27"/>
      <c r="G60" s="28"/>
      <c r="H60" s="27"/>
      <c r="I60" s="28"/>
      <c r="J60" s="27"/>
      <c r="K60" s="28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</row>
    <row r="61" spans="1:24" ht="15.75">
      <c r="A61" s="144"/>
      <c r="B61" s="26" t="s">
        <v>111</v>
      </c>
      <c r="C61" s="117"/>
      <c r="D61" s="27"/>
      <c r="E61" s="28"/>
      <c r="F61" s="27"/>
      <c r="G61" s="28"/>
      <c r="H61" s="27"/>
      <c r="I61" s="28"/>
      <c r="J61" s="27"/>
      <c r="K61" s="28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</row>
    <row r="62" spans="1:24" ht="17.25" customHeight="1">
      <c r="A62" s="144"/>
      <c r="B62" s="26" t="s">
        <v>112</v>
      </c>
      <c r="C62" s="117"/>
      <c r="D62" s="27"/>
      <c r="E62" s="28"/>
      <c r="F62" s="27"/>
      <c r="G62" s="28"/>
      <c r="H62" s="27"/>
      <c r="I62" s="28"/>
      <c r="J62" s="27"/>
      <c r="K62" s="28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</row>
    <row r="63" spans="1:24" ht="18" customHeight="1">
      <c r="A63" s="144"/>
      <c r="B63" s="26" t="s">
        <v>113</v>
      </c>
      <c r="C63" s="117"/>
      <c r="D63" s="27"/>
      <c r="E63" s="28"/>
      <c r="F63" s="27"/>
      <c r="G63" s="28"/>
      <c r="H63" s="27"/>
      <c r="I63" s="28"/>
      <c r="J63" s="27"/>
      <c r="K63" s="28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</row>
    <row r="64" spans="1:24" ht="18" customHeight="1">
      <c r="A64" s="144"/>
      <c r="B64" s="26" t="s">
        <v>114</v>
      </c>
      <c r="C64" s="117"/>
      <c r="D64" s="27"/>
      <c r="E64" s="28"/>
      <c r="F64" s="27"/>
      <c r="G64" s="28"/>
      <c r="H64" s="27"/>
      <c r="I64" s="28"/>
      <c r="J64" s="27"/>
      <c r="K64" s="28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</row>
    <row r="65" spans="1:24" ht="18" customHeight="1">
      <c r="A65" s="148"/>
      <c r="B65" s="29" t="s">
        <v>89</v>
      </c>
      <c r="C65" s="118"/>
      <c r="D65" s="30"/>
      <c r="E65" s="31"/>
      <c r="F65" s="30"/>
      <c r="G65" s="31"/>
      <c r="H65" s="30"/>
      <c r="I65" s="31"/>
      <c r="J65" s="30"/>
      <c r="K65" s="31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</row>
    <row r="66" spans="1:24" ht="18" customHeight="1">
      <c r="A66" s="172" t="s">
        <v>45</v>
      </c>
      <c r="B66" s="140"/>
      <c r="C66" s="80">
        <v>270</v>
      </c>
      <c r="D66" s="81">
        <v>16.63</v>
      </c>
      <c r="E66" s="81">
        <v>15.75</v>
      </c>
      <c r="F66" s="81">
        <v>36.549999999999997</v>
      </c>
      <c r="G66" s="81">
        <f>SUM(G52:G65)</f>
        <v>354.6</v>
      </c>
      <c r="H66" s="81">
        <f>SUM(H56:H65)</f>
        <v>7.0000000000000007E-2</v>
      </c>
      <c r="I66" s="81">
        <f>SUM(I56:I65)</f>
        <v>0.24</v>
      </c>
      <c r="J66" s="81">
        <v>186.85</v>
      </c>
      <c r="K66" s="81">
        <v>1.1399999999999999</v>
      </c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</row>
    <row r="67" spans="1:24" ht="17.25" customHeight="1">
      <c r="A67" s="167" t="s">
        <v>46</v>
      </c>
      <c r="B67" s="168"/>
      <c r="C67" s="93">
        <f t="shared" ref="C67:K67" si="2">SUM(C21+C23+C50+C66)</f>
        <v>1290</v>
      </c>
      <c r="D67" s="94">
        <f t="shared" si="2"/>
        <v>68.960000000000008</v>
      </c>
      <c r="E67" s="94">
        <f t="shared" si="2"/>
        <v>51.484999999999999</v>
      </c>
      <c r="F67" s="94">
        <f t="shared" si="2"/>
        <v>243.59000000000003</v>
      </c>
      <c r="G67" s="94">
        <f t="shared" si="2"/>
        <v>1357.8000000000002</v>
      </c>
      <c r="H67" s="94">
        <f t="shared" si="2"/>
        <v>0.60499999999999998</v>
      </c>
      <c r="I67" s="94">
        <f t="shared" si="2"/>
        <v>23.06</v>
      </c>
      <c r="J67" s="94">
        <f t="shared" si="2"/>
        <v>499.98</v>
      </c>
      <c r="K67" s="94">
        <f t="shared" si="2"/>
        <v>15.065000000000001</v>
      </c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</row>
    <row r="68" spans="1:24" ht="18" customHeight="1">
      <c r="A68" s="61"/>
      <c r="B68" s="61"/>
      <c r="C68" s="61"/>
      <c r="D68" s="14"/>
      <c r="E68" s="14"/>
      <c r="F68" s="14"/>
      <c r="G68" s="14"/>
      <c r="H68" s="14"/>
      <c r="I68" s="14"/>
      <c r="J68" s="14"/>
      <c r="K68" s="1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</row>
    <row r="69" spans="1:24" ht="15.75">
      <c r="A69" s="61"/>
      <c r="B69" s="61"/>
      <c r="C69" s="61"/>
      <c r="D69" s="14"/>
      <c r="E69" s="14"/>
      <c r="F69" s="14"/>
      <c r="G69" s="14"/>
      <c r="H69" s="14"/>
      <c r="I69" s="14"/>
      <c r="J69" s="14"/>
      <c r="K69" s="14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</row>
    <row r="70" spans="1:24" ht="15.75">
      <c r="A70" s="149" t="s">
        <v>68</v>
      </c>
      <c r="B70" s="149"/>
      <c r="C70" s="61"/>
      <c r="D70" s="14"/>
      <c r="E70" s="14"/>
      <c r="F70" s="14"/>
      <c r="G70" s="14"/>
      <c r="H70" s="14"/>
      <c r="I70" s="14"/>
      <c r="J70" s="14"/>
      <c r="K70" s="14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</row>
    <row r="71" spans="1:24" ht="15.75">
      <c r="A71" s="149" t="s">
        <v>0</v>
      </c>
      <c r="B71" s="149"/>
      <c r="C71" s="61"/>
      <c r="D71" s="14"/>
      <c r="E71" s="14"/>
      <c r="F71" s="14"/>
      <c r="G71" s="14"/>
      <c r="H71" s="14"/>
      <c r="I71" s="14"/>
      <c r="J71" s="14"/>
      <c r="K71" s="14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</row>
    <row r="72" spans="1:24" s="13" customFormat="1" ht="21" customHeight="1">
      <c r="A72" s="149" t="s">
        <v>47</v>
      </c>
      <c r="B72" s="149"/>
      <c r="C72" s="61"/>
      <c r="D72" s="14"/>
      <c r="E72" s="14"/>
      <c r="F72" s="14"/>
      <c r="G72" s="14"/>
      <c r="H72" s="14"/>
      <c r="I72" s="14"/>
      <c r="J72" s="14"/>
      <c r="K72" s="14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</row>
    <row r="73" spans="1:24" ht="19.5" customHeight="1">
      <c r="A73" s="61"/>
      <c r="B73" s="61"/>
      <c r="C73" s="61"/>
      <c r="D73" s="14"/>
      <c r="E73" s="14"/>
      <c r="F73" s="14"/>
      <c r="G73" s="14"/>
      <c r="H73" s="14"/>
      <c r="I73" s="14"/>
      <c r="J73" s="14"/>
      <c r="K73" s="14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</row>
    <row r="74" spans="1:24" ht="15.75">
      <c r="A74" s="145" t="s">
        <v>2</v>
      </c>
      <c r="B74" s="150" t="s">
        <v>3</v>
      </c>
      <c r="C74" s="145" t="s">
        <v>4</v>
      </c>
      <c r="D74" s="152" t="s">
        <v>5</v>
      </c>
      <c r="E74" s="153"/>
      <c r="F74" s="154"/>
      <c r="G74" s="155" t="s">
        <v>6</v>
      </c>
      <c r="H74" s="152" t="s">
        <v>7</v>
      </c>
      <c r="I74" s="153"/>
      <c r="J74" s="162" t="s">
        <v>8</v>
      </c>
      <c r="K74" s="163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</row>
    <row r="75" spans="1:24" ht="15.75">
      <c r="A75" s="146"/>
      <c r="B75" s="151"/>
      <c r="C75" s="146"/>
      <c r="D75" s="58" t="s">
        <v>9</v>
      </c>
      <c r="E75" s="58" t="s">
        <v>10</v>
      </c>
      <c r="F75" s="58" t="s">
        <v>11</v>
      </c>
      <c r="G75" s="156"/>
      <c r="H75" s="58" t="s">
        <v>12</v>
      </c>
      <c r="I75" s="58" t="s">
        <v>13</v>
      </c>
      <c r="J75" s="58" t="s">
        <v>14</v>
      </c>
      <c r="K75" s="58" t="s">
        <v>15</v>
      </c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</row>
    <row r="76" spans="1:24" ht="15.75">
      <c r="A76" s="159" t="s">
        <v>48</v>
      </c>
      <c r="B76" s="165"/>
      <c r="C76" s="165"/>
      <c r="D76" s="165"/>
      <c r="E76" s="165"/>
      <c r="F76" s="165"/>
      <c r="G76" s="165"/>
      <c r="H76" s="165"/>
      <c r="I76" s="165"/>
      <c r="J76" s="165"/>
      <c r="K76" s="166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5.75">
      <c r="A77" s="141">
        <v>254</v>
      </c>
      <c r="B77" s="34" t="s">
        <v>62</v>
      </c>
      <c r="C77" s="78">
        <v>200</v>
      </c>
      <c r="D77" s="50">
        <v>9.1</v>
      </c>
      <c r="E77" s="51">
        <v>12.8</v>
      </c>
      <c r="F77" s="50">
        <v>32.6</v>
      </c>
      <c r="G77" s="51">
        <v>283</v>
      </c>
      <c r="H77" s="50">
        <v>0.19</v>
      </c>
      <c r="I77" s="51">
        <v>1.4</v>
      </c>
      <c r="J77" s="50">
        <v>135.80000000000001</v>
      </c>
      <c r="K77" s="52">
        <v>3.4</v>
      </c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5.75">
      <c r="A78" s="142"/>
      <c r="B78" s="32" t="s">
        <v>66</v>
      </c>
      <c r="C78" s="59"/>
      <c r="D78" s="37"/>
      <c r="E78" s="38"/>
      <c r="F78" s="37"/>
      <c r="G78" s="38"/>
      <c r="H78" s="37"/>
      <c r="I78" s="38"/>
      <c r="J78" s="37"/>
      <c r="K78" s="39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5.75">
      <c r="A79" s="142"/>
      <c r="B79" s="32" t="s">
        <v>69</v>
      </c>
      <c r="C79" s="59"/>
      <c r="D79" s="37"/>
      <c r="E79" s="38"/>
      <c r="F79" s="37"/>
      <c r="G79" s="38"/>
      <c r="H79" s="37"/>
      <c r="I79" s="38"/>
      <c r="J79" s="37"/>
      <c r="K79" s="39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9.5" customHeight="1">
      <c r="A80" s="142"/>
      <c r="B80" s="32" t="s">
        <v>67</v>
      </c>
      <c r="C80" s="59"/>
      <c r="D80" s="37"/>
      <c r="E80" s="38"/>
      <c r="F80" s="37"/>
      <c r="G80" s="38"/>
      <c r="H80" s="37"/>
      <c r="I80" s="38"/>
      <c r="J80" s="37"/>
      <c r="K80" s="39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5.75">
      <c r="A81" s="142"/>
      <c r="B81" s="32" t="s">
        <v>17</v>
      </c>
      <c r="C81" s="59"/>
      <c r="D81" s="37"/>
      <c r="E81" s="38"/>
      <c r="F81" s="37"/>
      <c r="G81" s="38"/>
      <c r="H81" s="37"/>
      <c r="I81" s="38"/>
      <c r="J81" s="37"/>
      <c r="K81" s="39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5.75">
      <c r="A82" s="143"/>
      <c r="B82" s="32" t="s">
        <v>18</v>
      </c>
      <c r="C82" s="59"/>
      <c r="D82" s="37"/>
      <c r="E82" s="38"/>
      <c r="F82" s="37"/>
      <c r="G82" s="38"/>
      <c r="H82" s="37"/>
      <c r="I82" s="38"/>
      <c r="J82" s="37"/>
      <c r="K82" s="3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</row>
    <row r="83" spans="1:24" ht="15.75">
      <c r="A83" s="141">
        <v>502</v>
      </c>
      <c r="B83" s="23" t="s">
        <v>19</v>
      </c>
      <c r="C83" s="116">
        <v>180</v>
      </c>
      <c r="D83" s="24">
        <v>0.08</v>
      </c>
      <c r="E83" s="25">
        <v>0</v>
      </c>
      <c r="F83" s="24">
        <v>13.4</v>
      </c>
      <c r="G83" s="25">
        <v>54</v>
      </c>
      <c r="H83" s="24">
        <v>0</v>
      </c>
      <c r="I83" s="25">
        <v>0</v>
      </c>
      <c r="J83" s="24">
        <v>4.5</v>
      </c>
      <c r="K83" s="25">
        <v>0.4</v>
      </c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</row>
    <row r="84" spans="1:24" ht="15.75">
      <c r="A84" s="142"/>
      <c r="B84" s="26" t="s">
        <v>20</v>
      </c>
      <c r="C84" s="117"/>
      <c r="D84" s="27"/>
      <c r="E84" s="28"/>
      <c r="F84" s="27"/>
      <c r="G84" s="28"/>
      <c r="H84" s="27"/>
      <c r="I84" s="28"/>
      <c r="J84" s="27"/>
      <c r="K84" s="28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</row>
    <row r="85" spans="1:24" ht="18" customHeight="1">
      <c r="A85" s="142"/>
      <c r="B85" s="26" t="s">
        <v>21</v>
      </c>
      <c r="C85" s="117"/>
      <c r="D85" s="27"/>
      <c r="E85" s="28"/>
      <c r="F85" s="27"/>
      <c r="G85" s="28"/>
      <c r="H85" s="27"/>
      <c r="I85" s="28"/>
      <c r="J85" s="27"/>
      <c r="K85" s="28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</row>
    <row r="86" spans="1:24" ht="18" customHeight="1">
      <c r="A86" s="142"/>
      <c r="B86" s="26" t="s">
        <v>22</v>
      </c>
      <c r="C86" s="117"/>
      <c r="D86" s="27"/>
      <c r="E86" s="28"/>
      <c r="F86" s="27"/>
      <c r="G86" s="28"/>
      <c r="H86" s="27"/>
      <c r="I86" s="28"/>
      <c r="J86" s="27"/>
      <c r="K86" s="28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</row>
    <row r="87" spans="1:24" ht="15.75">
      <c r="A87" s="143"/>
      <c r="B87" s="29" t="s">
        <v>23</v>
      </c>
      <c r="C87" s="118"/>
      <c r="D87" s="30"/>
      <c r="E87" s="31"/>
      <c r="F87" s="30"/>
      <c r="G87" s="31"/>
      <c r="H87" s="30"/>
      <c r="I87" s="31"/>
      <c r="J87" s="30"/>
      <c r="K87" s="31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</row>
    <row r="88" spans="1:24" ht="15.75">
      <c r="A88" s="72">
        <v>114</v>
      </c>
      <c r="B88" s="67" t="s">
        <v>24</v>
      </c>
      <c r="C88" s="72">
        <v>40</v>
      </c>
      <c r="D88" s="60">
        <v>3.19</v>
      </c>
      <c r="E88" s="60">
        <v>1.31</v>
      </c>
      <c r="F88" s="60">
        <v>23.91</v>
      </c>
      <c r="G88" s="60">
        <v>115</v>
      </c>
      <c r="H88" s="68">
        <v>0.15</v>
      </c>
      <c r="I88" s="60">
        <v>0</v>
      </c>
      <c r="J88" s="68">
        <v>28.6</v>
      </c>
      <c r="K88" s="60">
        <v>1.5</v>
      </c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</row>
    <row r="89" spans="1:24" ht="15.75">
      <c r="A89" s="169" t="s">
        <v>25</v>
      </c>
      <c r="B89" s="171"/>
      <c r="C89" s="85">
        <f t="shared" ref="C89:K89" si="3">SUM(C77:C88)</f>
        <v>420</v>
      </c>
      <c r="D89" s="86">
        <f t="shared" si="3"/>
        <v>12.37</v>
      </c>
      <c r="E89" s="86">
        <f t="shared" si="3"/>
        <v>14.110000000000001</v>
      </c>
      <c r="F89" s="86">
        <f t="shared" si="3"/>
        <v>69.91</v>
      </c>
      <c r="G89" s="86">
        <f t="shared" si="3"/>
        <v>452</v>
      </c>
      <c r="H89" s="86">
        <f t="shared" si="3"/>
        <v>0.33999999999999997</v>
      </c>
      <c r="I89" s="86">
        <f t="shared" si="3"/>
        <v>1.4</v>
      </c>
      <c r="J89" s="86">
        <f t="shared" si="3"/>
        <v>168.9</v>
      </c>
      <c r="K89" s="86">
        <f t="shared" si="3"/>
        <v>5.3</v>
      </c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</row>
    <row r="90" spans="1:24" ht="17.25" customHeight="1">
      <c r="A90" s="174" t="s">
        <v>26</v>
      </c>
      <c r="B90" s="165"/>
      <c r="C90" s="165"/>
      <c r="D90" s="165"/>
      <c r="E90" s="165"/>
      <c r="F90" s="165"/>
      <c r="G90" s="165"/>
      <c r="H90" s="165"/>
      <c r="I90" s="165"/>
      <c r="J90" s="165"/>
      <c r="K90" s="166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</row>
    <row r="91" spans="1:24" ht="17.25" customHeight="1">
      <c r="A91" s="116">
        <v>537</v>
      </c>
      <c r="B91" s="15" t="s">
        <v>60</v>
      </c>
      <c r="C91" s="72">
        <v>180</v>
      </c>
      <c r="D91" s="60">
        <v>0.9</v>
      </c>
      <c r="E91" s="60">
        <v>0</v>
      </c>
      <c r="F91" s="60">
        <v>11.4</v>
      </c>
      <c r="G91" s="60">
        <v>82</v>
      </c>
      <c r="H91" s="60">
        <v>1.7999999999999999E-2</v>
      </c>
      <c r="I91" s="60">
        <v>3.6</v>
      </c>
      <c r="J91" s="60">
        <v>12.6</v>
      </c>
      <c r="K91" s="60">
        <v>2.5</v>
      </c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</row>
    <row r="92" spans="1:24" ht="15.75">
      <c r="A92" s="159" t="s">
        <v>27</v>
      </c>
      <c r="B92" s="160"/>
      <c r="C92" s="175"/>
      <c r="D92" s="175"/>
      <c r="E92" s="175"/>
      <c r="F92" s="175"/>
      <c r="G92" s="175"/>
      <c r="H92" s="175"/>
      <c r="I92" s="175"/>
      <c r="J92" s="175"/>
      <c r="K92" s="164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</row>
    <row r="93" spans="1:24" ht="15.75">
      <c r="A93" s="141">
        <v>133</v>
      </c>
      <c r="B93" s="95" t="s">
        <v>28</v>
      </c>
      <c r="C93" s="96">
        <v>200</v>
      </c>
      <c r="D93" s="79">
        <v>1.4</v>
      </c>
      <c r="E93" s="9">
        <v>4</v>
      </c>
      <c r="F93" s="79">
        <v>8.5</v>
      </c>
      <c r="G93" s="9">
        <v>76</v>
      </c>
      <c r="H93" s="79">
        <v>0.04</v>
      </c>
      <c r="I93" s="9">
        <v>8.1999999999999993</v>
      </c>
      <c r="J93" s="79">
        <v>27.6</v>
      </c>
      <c r="K93" s="9">
        <v>0.9</v>
      </c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</row>
    <row r="94" spans="1:24" ht="19.5" customHeight="1">
      <c r="A94" s="142"/>
      <c r="B94" s="97" t="s">
        <v>49</v>
      </c>
      <c r="C94" s="98"/>
      <c r="D94" s="35"/>
      <c r="E94" s="11"/>
      <c r="F94" s="35"/>
      <c r="G94" s="11"/>
      <c r="H94" s="35"/>
      <c r="I94" s="11"/>
      <c r="J94" s="35"/>
      <c r="K94" s="11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</row>
    <row r="95" spans="1:24" ht="19.5" customHeight="1">
      <c r="A95" s="142"/>
      <c r="B95" s="97" t="s">
        <v>50</v>
      </c>
      <c r="C95" s="98"/>
      <c r="D95" s="35"/>
      <c r="E95" s="11"/>
      <c r="F95" s="35"/>
      <c r="G95" s="11"/>
      <c r="H95" s="35"/>
      <c r="I95" s="11"/>
      <c r="J95" s="35"/>
      <c r="K95" s="11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</row>
    <row r="96" spans="1:24" ht="19.5" customHeight="1">
      <c r="A96" s="142"/>
      <c r="B96" s="99" t="s">
        <v>51</v>
      </c>
      <c r="C96" s="132"/>
      <c r="D96" s="35"/>
      <c r="E96" s="11"/>
      <c r="F96" s="35"/>
      <c r="G96" s="11"/>
      <c r="H96" s="35"/>
      <c r="I96" s="11"/>
      <c r="J96" s="35"/>
      <c r="K96" s="11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</row>
    <row r="97" spans="1:24" ht="19.5" customHeight="1">
      <c r="A97" s="142"/>
      <c r="B97" s="99" t="s">
        <v>52</v>
      </c>
      <c r="C97" s="132"/>
      <c r="D97" s="35"/>
      <c r="E97" s="11"/>
      <c r="F97" s="35"/>
      <c r="G97" s="11"/>
      <c r="H97" s="35"/>
      <c r="I97" s="11"/>
      <c r="J97" s="35"/>
      <c r="K97" s="11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</row>
    <row r="98" spans="1:24" ht="19.5" customHeight="1">
      <c r="A98" s="142"/>
      <c r="B98" s="99" t="s">
        <v>53</v>
      </c>
      <c r="C98" s="132"/>
      <c r="D98" s="35"/>
      <c r="E98" s="11"/>
      <c r="F98" s="35"/>
      <c r="G98" s="11"/>
      <c r="H98" s="35"/>
      <c r="I98" s="11"/>
      <c r="J98" s="35"/>
      <c r="K98" s="11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</row>
    <row r="99" spans="1:24" ht="19.5" customHeight="1">
      <c r="A99" s="142"/>
      <c r="B99" s="99" t="s">
        <v>54</v>
      </c>
      <c r="C99" s="132"/>
      <c r="D99" s="35"/>
      <c r="E99" s="11"/>
      <c r="F99" s="35"/>
      <c r="G99" s="11"/>
      <c r="H99" s="35"/>
      <c r="I99" s="11"/>
      <c r="J99" s="35"/>
      <c r="K99" s="11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</row>
    <row r="100" spans="1:24" ht="19.5" customHeight="1">
      <c r="A100" s="142"/>
      <c r="B100" s="99" t="s">
        <v>55</v>
      </c>
      <c r="C100" s="132"/>
      <c r="D100" s="35"/>
      <c r="E100" s="11"/>
      <c r="F100" s="35"/>
      <c r="G100" s="11"/>
      <c r="H100" s="35"/>
      <c r="I100" s="11"/>
      <c r="J100" s="35"/>
      <c r="K100" s="11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</row>
    <row r="101" spans="1:24" ht="19.5" customHeight="1">
      <c r="A101" s="142"/>
      <c r="B101" s="97" t="s">
        <v>56</v>
      </c>
      <c r="C101" s="132"/>
      <c r="D101" s="35"/>
      <c r="E101" s="11"/>
      <c r="F101" s="35"/>
      <c r="G101" s="11"/>
      <c r="H101" s="35"/>
      <c r="I101" s="11"/>
      <c r="J101" s="35"/>
      <c r="K101" s="11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</row>
    <row r="102" spans="1:24" ht="19.5" customHeight="1">
      <c r="A102" s="142"/>
      <c r="B102" s="99" t="s">
        <v>57</v>
      </c>
      <c r="C102" s="132"/>
      <c r="D102" s="35"/>
      <c r="E102" s="11"/>
      <c r="F102" s="35"/>
      <c r="G102" s="11"/>
      <c r="H102" s="35"/>
      <c r="I102" s="11"/>
      <c r="J102" s="35"/>
      <c r="K102" s="11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</row>
    <row r="103" spans="1:24" ht="18.75" customHeight="1">
      <c r="A103" s="143"/>
      <c r="B103" s="99" t="s">
        <v>58</v>
      </c>
      <c r="C103" s="132"/>
      <c r="D103" s="35"/>
      <c r="E103" s="11"/>
      <c r="F103" s="35"/>
      <c r="G103" s="11"/>
      <c r="H103" s="35"/>
      <c r="I103" s="11"/>
      <c r="J103" s="35"/>
      <c r="K103" s="11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</row>
    <row r="104" spans="1:24" ht="15.75">
      <c r="A104" s="144">
        <v>374</v>
      </c>
      <c r="B104" s="113" t="s">
        <v>71</v>
      </c>
      <c r="C104" s="121">
        <v>220</v>
      </c>
      <c r="D104" s="121">
        <v>22.54</v>
      </c>
      <c r="E104" s="122">
        <v>17.329999999999998</v>
      </c>
      <c r="F104" s="121">
        <v>22.13</v>
      </c>
      <c r="G104" s="121">
        <v>334.08</v>
      </c>
      <c r="H104" s="122">
        <v>0.2</v>
      </c>
      <c r="I104" s="122">
        <v>10.199999999999999</v>
      </c>
      <c r="J104" s="122">
        <v>27.52</v>
      </c>
      <c r="K104" s="73">
        <v>3.97</v>
      </c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</row>
    <row r="105" spans="1:24" ht="15.75">
      <c r="A105" s="144"/>
      <c r="B105" s="111" t="s">
        <v>81</v>
      </c>
      <c r="C105" s="127"/>
      <c r="D105" s="37"/>
      <c r="E105" s="38"/>
      <c r="F105" s="37"/>
      <c r="G105" s="38"/>
      <c r="H105" s="37"/>
      <c r="I105" s="38"/>
      <c r="J105" s="37"/>
      <c r="K105" s="39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</row>
    <row r="106" spans="1:24" ht="15.75">
      <c r="A106" s="144"/>
      <c r="B106" s="111" t="s">
        <v>82</v>
      </c>
      <c r="C106" s="127"/>
      <c r="D106" s="37"/>
      <c r="E106" s="38"/>
      <c r="F106" s="37"/>
      <c r="G106" s="38"/>
      <c r="H106" s="37"/>
      <c r="I106" s="38"/>
      <c r="J106" s="37"/>
      <c r="K106" s="39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</row>
    <row r="107" spans="1:24" ht="15.75">
      <c r="A107" s="144"/>
      <c r="B107" s="111" t="s">
        <v>83</v>
      </c>
      <c r="C107" s="127"/>
      <c r="D107" s="37"/>
      <c r="E107" s="38"/>
      <c r="F107" s="37"/>
      <c r="G107" s="38"/>
      <c r="H107" s="37"/>
      <c r="I107" s="38"/>
      <c r="J107" s="37"/>
      <c r="K107" s="39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</row>
    <row r="108" spans="1:24" ht="15.75">
      <c r="A108" s="144"/>
      <c r="B108" s="111" t="s">
        <v>84</v>
      </c>
      <c r="C108" s="127"/>
      <c r="D108" s="37"/>
      <c r="E108" s="38"/>
      <c r="F108" s="37"/>
      <c r="G108" s="38"/>
      <c r="H108" s="37"/>
      <c r="I108" s="38"/>
      <c r="J108" s="37"/>
      <c r="K108" s="39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</row>
    <row r="109" spans="1:24" ht="15.75">
      <c r="A109" s="144"/>
      <c r="B109" s="111" t="s">
        <v>85</v>
      </c>
      <c r="C109" s="127"/>
      <c r="D109" s="37"/>
      <c r="E109" s="38"/>
      <c r="F109" s="37"/>
      <c r="G109" s="38"/>
      <c r="H109" s="37"/>
      <c r="I109" s="38"/>
      <c r="J109" s="37"/>
      <c r="K109" s="39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</row>
    <row r="110" spans="1:24" ht="15.75">
      <c r="A110" s="144"/>
      <c r="B110" s="111" t="s">
        <v>86</v>
      </c>
      <c r="C110" s="127"/>
      <c r="D110" s="37"/>
      <c r="E110" s="38"/>
      <c r="F110" s="37"/>
      <c r="G110" s="38"/>
      <c r="H110" s="37"/>
      <c r="I110" s="38"/>
      <c r="J110" s="37"/>
      <c r="K110" s="39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</row>
    <row r="111" spans="1:24" ht="15.75">
      <c r="A111" s="148"/>
      <c r="B111" s="112" t="s">
        <v>87</v>
      </c>
      <c r="C111" s="128"/>
      <c r="D111" s="53"/>
      <c r="E111" s="54"/>
      <c r="F111" s="53"/>
      <c r="G111" s="54"/>
      <c r="H111" s="53"/>
      <c r="I111" s="54"/>
      <c r="J111" s="53"/>
      <c r="K111" s="5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</row>
    <row r="112" spans="1:24" ht="15.75">
      <c r="A112" s="141">
        <v>528</v>
      </c>
      <c r="B112" s="40" t="s">
        <v>77</v>
      </c>
      <c r="C112" s="114">
        <v>180</v>
      </c>
      <c r="D112" s="100">
        <v>0.27</v>
      </c>
      <c r="E112" s="100">
        <v>0.18</v>
      </c>
      <c r="F112" s="100">
        <v>22.59</v>
      </c>
      <c r="G112" s="100">
        <v>92.7</v>
      </c>
      <c r="H112" s="100">
        <v>8.9999999999999993E-3</v>
      </c>
      <c r="I112" s="100">
        <v>2.9</v>
      </c>
      <c r="J112" s="100">
        <v>9.9</v>
      </c>
      <c r="K112" s="101">
        <v>1.08</v>
      </c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</row>
    <row r="113" spans="1:24" ht="19.5" customHeight="1">
      <c r="A113" s="142"/>
      <c r="B113" s="32" t="s">
        <v>94</v>
      </c>
      <c r="C113" s="102"/>
      <c r="D113" s="103"/>
      <c r="E113" s="103"/>
      <c r="F113" s="103"/>
      <c r="G113" s="103"/>
      <c r="H113" s="103"/>
      <c r="I113" s="103"/>
      <c r="J113" s="103"/>
      <c r="K113" s="104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</row>
    <row r="114" spans="1:24" ht="21" customHeight="1">
      <c r="A114" s="142"/>
      <c r="B114" s="32" t="s">
        <v>95</v>
      </c>
      <c r="C114" s="105"/>
      <c r="D114" s="105"/>
      <c r="E114" s="47"/>
      <c r="F114" s="105"/>
      <c r="G114" s="47"/>
      <c r="H114" s="105"/>
      <c r="I114" s="105"/>
      <c r="J114" s="105"/>
      <c r="K114" s="106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</row>
    <row r="115" spans="1:24" ht="21" customHeight="1">
      <c r="A115" s="142"/>
      <c r="B115" s="32" t="s">
        <v>96</v>
      </c>
      <c r="C115" s="105"/>
      <c r="D115" s="105"/>
      <c r="E115" s="47"/>
      <c r="F115" s="105"/>
      <c r="G115" s="47"/>
      <c r="H115" s="105"/>
      <c r="I115" s="105"/>
      <c r="J115" s="105"/>
      <c r="K115" s="106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</row>
    <row r="116" spans="1:24" ht="15.75">
      <c r="A116" s="143"/>
      <c r="B116" s="33" t="s">
        <v>97</v>
      </c>
      <c r="C116" s="62"/>
      <c r="D116" s="63"/>
      <c r="E116" s="63"/>
      <c r="F116" s="63"/>
      <c r="G116" s="63"/>
      <c r="H116" s="63"/>
      <c r="I116" s="63"/>
      <c r="J116" s="63"/>
      <c r="K116" s="107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</row>
    <row r="117" spans="1:24" ht="15.75">
      <c r="A117" s="72">
        <v>114</v>
      </c>
      <c r="B117" s="67" t="s">
        <v>24</v>
      </c>
      <c r="C117" s="72">
        <v>40</v>
      </c>
      <c r="D117" s="60">
        <v>3.19</v>
      </c>
      <c r="E117" s="60">
        <v>1.31</v>
      </c>
      <c r="F117" s="60">
        <v>23.91</v>
      </c>
      <c r="G117" s="60">
        <v>115</v>
      </c>
      <c r="H117" s="60">
        <v>0.03</v>
      </c>
      <c r="I117" s="60">
        <v>0</v>
      </c>
      <c r="J117" s="60">
        <v>6</v>
      </c>
      <c r="K117" s="60">
        <v>0.33</v>
      </c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</row>
    <row r="118" spans="1:24" ht="15.75">
      <c r="A118" s="87">
        <v>115</v>
      </c>
      <c r="B118" s="67" t="s">
        <v>41</v>
      </c>
      <c r="C118" s="72">
        <v>40</v>
      </c>
      <c r="D118" s="60">
        <v>2.64</v>
      </c>
      <c r="E118" s="60">
        <v>0.48</v>
      </c>
      <c r="F118" s="60">
        <v>13.36</v>
      </c>
      <c r="G118" s="60">
        <v>69.599999999999994</v>
      </c>
      <c r="H118" s="60">
        <v>0.01</v>
      </c>
      <c r="I118" s="60">
        <v>0</v>
      </c>
      <c r="J118" s="60">
        <v>13.98</v>
      </c>
      <c r="K118" s="60">
        <v>3.62</v>
      </c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</row>
    <row r="119" spans="1:24" ht="15.75">
      <c r="A119" s="169" t="s">
        <v>42</v>
      </c>
      <c r="B119" s="171"/>
      <c r="C119" s="85">
        <f t="shared" ref="C119:K119" si="4">SUM(C93:C118)</f>
        <v>680</v>
      </c>
      <c r="D119" s="86">
        <f t="shared" si="4"/>
        <v>30.04</v>
      </c>
      <c r="E119" s="86">
        <f t="shared" si="4"/>
        <v>23.299999999999997</v>
      </c>
      <c r="F119" s="86">
        <f t="shared" si="4"/>
        <v>90.49</v>
      </c>
      <c r="G119" s="86">
        <f t="shared" si="4"/>
        <v>687.38</v>
      </c>
      <c r="H119" s="86">
        <f t="shared" si="4"/>
        <v>0.28900000000000003</v>
      </c>
      <c r="I119" s="86">
        <f t="shared" si="4"/>
        <v>21.299999999999997</v>
      </c>
      <c r="J119" s="86">
        <f t="shared" si="4"/>
        <v>85.000000000000014</v>
      </c>
      <c r="K119" s="86">
        <f t="shared" si="4"/>
        <v>9.9</v>
      </c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</row>
    <row r="120" spans="1:24" ht="15.75">
      <c r="A120" s="174" t="s">
        <v>43</v>
      </c>
      <c r="B120" s="165"/>
      <c r="C120" s="165"/>
      <c r="D120" s="165"/>
      <c r="E120" s="165"/>
      <c r="F120" s="165"/>
      <c r="G120" s="165"/>
      <c r="H120" s="165"/>
      <c r="I120" s="165"/>
      <c r="J120" s="165"/>
      <c r="K120" s="166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</row>
    <row r="121" spans="1:24" ht="15.75">
      <c r="A121" s="147">
        <v>502</v>
      </c>
      <c r="B121" s="119" t="s">
        <v>44</v>
      </c>
      <c r="C121" s="43">
        <v>180</v>
      </c>
      <c r="D121" s="25">
        <v>0.08</v>
      </c>
      <c r="E121" s="24">
        <v>0</v>
      </c>
      <c r="F121" s="25">
        <v>13.4</v>
      </c>
      <c r="G121" s="24">
        <v>54</v>
      </c>
      <c r="H121" s="25">
        <v>0</v>
      </c>
      <c r="I121" s="24">
        <v>0</v>
      </c>
      <c r="J121" s="25">
        <v>4.5</v>
      </c>
      <c r="K121" s="44">
        <v>0.36</v>
      </c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</row>
    <row r="122" spans="1:24" ht="15.75">
      <c r="A122" s="144"/>
      <c r="B122" s="123" t="s">
        <v>88</v>
      </c>
      <c r="C122" s="41"/>
      <c r="D122" s="28"/>
      <c r="E122" s="27"/>
      <c r="F122" s="28"/>
      <c r="G122" s="27"/>
      <c r="H122" s="28"/>
      <c r="I122" s="27"/>
      <c r="J122" s="28"/>
      <c r="K122" s="42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</row>
    <row r="123" spans="1:24" ht="15.75">
      <c r="A123" s="144"/>
      <c r="B123" s="124" t="s">
        <v>59</v>
      </c>
      <c r="C123" s="41"/>
      <c r="D123" s="28"/>
      <c r="E123" s="27"/>
      <c r="F123" s="28"/>
      <c r="G123" s="27"/>
      <c r="H123" s="28"/>
      <c r="I123" s="27"/>
      <c r="J123" s="28"/>
      <c r="K123" s="42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</row>
    <row r="124" spans="1:24" ht="15.75">
      <c r="A124" s="144"/>
      <c r="B124" s="125" t="s">
        <v>93</v>
      </c>
      <c r="C124" s="45"/>
      <c r="D124" s="31"/>
      <c r="E124" s="30"/>
      <c r="F124" s="31"/>
      <c r="G124" s="30"/>
      <c r="H124" s="31"/>
      <c r="I124" s="30"/>
      <c r="J124" s="31"/>
      <c r="K124" s="46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</row>
    <row r="125" spans="1:24" ht="15.75" customHeight="1">
      <c r="A125" s="147">
        <v>325</v>
      </c>
      <c r="B125" s="82" t="s">
        <v>98</v>
      </c>
      <c r="C125" s="116">
        <v>150</v>
      </c>
      <c r="D125" s="24">
        <v>20.7</v>
      </c>
      <c r="E125" s="25">
        <v>19.7</v>
      </c>
      <c r="F125" s="24">
        <v>31.7</v>
      </c>
      <c r="G125" s="25">
        <v>387</v>
      </c>
      <c r="H125" s="24">
        <v>0.1</v>
      </c>
      <c r="I125" s="25">
        <v>0.3</v>
      </c>
      <c r="J125" s="24">
        <v>229</v>
      </c>
      <c r="K125" s="25">
        <v>1.4</v>
      </c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</row>
    <row r="126" spans="1:24" ht="15.75" customHeight="1">
      <c r="A126" s="144"/>
      <c r="B126" s="126" t="s">
        <v>99</v>
      </c>
      <c r="C126" s="117"/>
      <c r="D126" s="27"/>
      <c r="E126" s="28"/>
      <c r="F126" s="27"/>
      <c r="G126" s="28"/>
      <c r="H126" s="27"/>
      <c r="I126" s="28"/>
      <c r="J126" s="27"/>
      <c r="K126" s="2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</row>
    <row r="127" spans="1:24" ht="15.75" customHeight="1">
      <c r="A127" s="144"/>
      <c r="B127" s="26" t="s">
        <v>100</v>
      </c>
      <c r="C127" s="117"/>
      <c r="D127" s="27"/>
      <c r="E127" s="28"/>
      <c r="F127" s="27"/>
      <c r="G127" s="28"/>
      <c r="H127" s="27"/>
      <c r="I127" s="28"/>
      <c r="J127" s="27"/>
      <c r="K127" s="2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</row>
    <row r="128" spans="1:24" ht="15.75" customHeight="1">
      <c r="A128" s="144"/>
      <c r="B128" s="26" t="s">
        <v>101</v>
      </c>
      <c r="C128" s="117"/>
      <c r="D128" s="27"/>
      <c r="E128" s="28"/>
      <c r="F128" s="27"/>
      <c r="G128" s="28"/>
      <c r="H128" s="27"/>
      <c r="I128" s="28"/>
      <c r="J128" s="27"/>
      <c r="K128" s="2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</row>
    <row r="129" spans="1:24" ht="15.75" customHeight="1">
      <c r="A129" s="144"/>
      <c r="B129" s="26" t="s">
        <v>115</v>
      </c>
      <c r="C129" s="117"/>
      <c r="D129" s="27"/>
      <c r="E129" s="28"/>
      <c r="F129" s="27"/>
      <c r="G129" s="28"/>
      <c r="H129" s="27"/>
      <c r="I129" s="28"/>
      <c r="J129" s="27"/>
      <c r="K129" s="2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</row>
    <row r="130" spans="1:24" ht="15.75" customHeight="1">
      <c r="A130" s="144"/>
      <c r="B130" s="26" t="s">
        <v>105</v>
      </c>
      <c r="C130" s="117"/>
      <c r="D130" s="27"/>
      <c r="E130" s="28"/>
      <c r="F130" s="27"/>
      <c r="G130" s="28"/>
      <c r="H130" s="27"/>
      <c r="I130" s="28"/>
      <c r="J130" s="27"/>
      <c r="K130" s="2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</row>
    <row r="131" spans="1:24" ht="15.75" customHeight="1">
      <c r="A131" s="144"/>
      <c r="B131" s="26" t="s">
        <v>106</v>
      </c>
      <c r="C131" s="117"/>
      <c r="D131" s="27"/>
      <c r="E131" s="28"/>
      <c r="F131" s="27"/>
      <c r="G131" s="28"/>
      <c r="H131" s="27"/>
      <c r="I131" s="28"/>
      <c r="J131" s="27"/>
      <c r="K131" s="2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</row>
    <row r="132" spans="1:24" ht="15.75" customHeight="1">
      <c r="A132" s="144"/>
      <c r="B132" s="26" t="s">
        <v>102</v>
      </c>
      <c r="C132" s="117"/>
      <c r="D132" s="27"/>
      <c r="E132" s="28"/>
      <c r="F132" s="27"/>
      <c r="G132" s="28"/>
      <c r="H132" s="27"/>
      <c r="I132" s="28"/>
      <c r="J132" s="27"/>
      <c r="K132" s="2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</row>
    <row r="133" spans="1:24" ht="15.75" customHeight="1">
      <c r="A133" s="144"/>
      <c r="B133" s="26" t="s">
        <v>103</v>
      </c>
      <c r="C133" s="117"/>
      <c r="D133" s="27"/>
      <c r="E133" s="28"/>
      <c r="F133" s="27"/>
      <c r="G133" s="28"/>
      <c r="H133" s="27"/>
      <c r="I133" s="28"/>
      <c r="J133" s="27"/>
      <c r="K133" s="2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</row>
    <row r="134" spans="1:24" ht="15.75" customHeight="1">
      <c r="A134" s="148"/>
      <c r="B134" s="29" t="s">
        <v>104</v>
      </c>
      <c r="C134" s="118"/>
      <c r="D134" s="30"/>
      <c r="E134" s="31"/>
      <c r="F134" s="30"/>
      <c r="G134" s="31"/>
      <c r="H134" s="30"/>
      <c r="I134" s="31"/>
      <c r="J134" s="30"/>
      <c r="K134" s="31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</row>
    <row r="135" spans="1:24" ht="18" customHeight="1">
      <c r="A135" s="173" t="s">
        <v>45</v>
      </c>
      <c r="B135" s="173"/>
      <c r="C135" s="85">
        <v>330</v>
      </c>
      <c r="D135" s="86">
        <v>20.78</v>
      </c>
      <c r="E135" s="86">
        <f>SUM(E125:E134)</f>
        <v>19.7</v>
      </c>
      <c r="F135" s="86">
        <v>45.1</v>
      </c>
      <c r="G135" s="86">
        <v>441</v>
      </c>
      <c r="H135" s="86">
        <f>SUM(H125:H134)</f>
        <v>0.1</v>
      </c>
      <c r="I135" s="86">
        <f>SUM(I125:I134)</f>
        <v>0.3</v>
      </c>
      <c r="J135" s="86">
        <v>233.5</v>
      </c>
      <c r="K135" s="86">
        <v>1.76</v>
      </c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</row>
    <row r="136" spans="1:24" ht="15.75">
      <c r="A136" s="167" t="s">
        <v>46</v>
      </c>
      <c r="B136" s="168"/>
      <c r="C136" s="74">
        <v>1520</v>
      </c>
      <c r="D136" s="75">
        <f>SUM(D89+D91+D119+D135)</f>
        <v>64.09</v>
      </c>
      <c r="E136" s="75">
        <f>SUM(E89+E91+E119+E135)</f>
        <v>57.11</v>
      </c>
      <c r="F136" s="75">
        <f>SUM(F89+F91+F119+F135)</f>
        <v>216.9</v>
      </c>
      <c r="G136" s="75">
        <f>SUM(G89+G91+G119+G135)</f>
        <v>1662.38</v>
      </c>
      <c r="H136" s="75">
        <f>SUM(H89+H91+H119+H135)</f>
        <v>0.747</v>
      </c>
      <c r="I136" s="75">
        <v>35.67</v>
      </c>
      <c r="J136" s="75">
        <f>SUM(J89+I91+J119+J135)</f>
        <v>491</v>
      </c>
      <c r="K136" s="75">
        <f>SUM(K89+J91+K119+K135)</f>
        <v>29.56</v>
      </c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  <c r="W136" s="20"/>
      <c r="X136" s="20"/>
    </row>
    <row r="137" spans="1:24" ht="17.25" customHeight="1"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</row>
    <row r="138" spans="1:24" ht="15.75"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</row>
    <row r="139" spans="1:24" ht="15.75" customHeight="1"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</row>
    <row r="140" spans="1:24" ht="19.5" customHeight="1"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</row>
    <row r="141" spans="1:24" ht="19.5" customHeight="1"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</row>
    <row r="142" spans="1:24" ht="15.75"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</row>
    <row r="143" spans="1:24" ht="15.75"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</row>
    <row r="144" spans="1:24" ht="15.75"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</row>
    <row r="150" ht="18" customHeight="1"/>
  </sheetData>
  <mergeCells count="50">
    <mergeCell ref="A136:B136"/>
    <mergeCell ref="A5:A6"/>
    <mergeCell ref="A8:A14"/>
    <mergeCell ref="A15:A19"/>
    <mergeCell ref="A25:A35"/>
    <mergeCell ref="A36:A43"/>
    <mergeCell ref="A74:A75"/>
    <mergeCell ref="A77:A82"/>
    <mergeCell ref="A83:A87"/>
    <mergeCell ref="A93:A103"/>
    <mergeCell ref="A76:K76"/>
    <mergeCell ref="A125:A134"/>
    <mergeCell ref="J74:K74"/>
    <mergeCell ref="C5:C6"/>
    <mergeCell ref="A121:A124"/>
    <mergeCell ref="A51:K51"/>
    <mergeCell ref="A66:B66"/>
    <mergeCell ref="A44:A47"/>
    <mergeCell ref="G74:G75"/>
    <mergeCell ref="A135:B135"/>
    <mergeCell ref="A67:B67"/>
    <mergeCell ref="A52:A55"/>
    <mergeCell ref="A56:A65"/>
    <mergeCell ref="A50:B50"/>
    <mergeCell ref="A70:B70"/>
    <mergeCell ref="A120:K120"/>
    <mergeCell ref="A89:B89"/>
    <mergeCell ref="A90:K90"/>
    <mergeCell ref="A92:K92"/>
    <mergeCell ref="A119:B119"/>
    <mergeCell ref="A104:A111"/>
    <mergeCell ref="A112:A116"/>
    <mergeCell ref="A1:B1"/>
    <mergeCell ref="A2:B2"/>
    <mergeCell ref="A3:B3"/>
    <mergeCell ref="D5:F5"/>
    <mergeCell ref="A24:K24"/>
    <mergeCell ref="H5:I5"/>
    <mergeCell ref="J5:K5"/>
    <mergeCell ref="G5:G6"/>
    <mergeCell ref="B5:B6"/>
    <mergeCell ref="A7:K7"/>
    <mergeCell ref="A21:B21"/>
    <mergeCell ref="A22:K22"/>
    <mergeCell ref="H74:I74"/>
    <mergeCell ref="B74:B75"/>
    <mergeCell ref="C74:C75"/>
    <mergeCell ref="A71:B71"/>
    <mergeCell ref="A72:B72"/>
    <mergeCell ref="D74:F74"/>
  </mergeCells>
  <pageMargins left="0.118110236220472" right="0.118110236220472" top="0.15748031496063" bottom="0.15748031496063" header="0.31496062992126" footer="0.31496062992126"/>
  <pageSetup paperSize="9" scale="60" orientation="portrait" r:id="rId1"/>
  <rowBreaks count="1" manualBreakCount="1">
    <brk id="68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1.5</vt:lpstr>
      <vt:lpstr>'1.5'!Область_печати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Инга</dc:creator>
  <cp:lastModifiedBy>1</cp:lastModifiedBy>
  <cp:lastPrinted>2024-02-27T07:02:46Z</cp:lastPrinted>
  <dcterms:created xsi:type="dcterms:W3CDTF">2006-09-16T00:00:00Z</dcterms:created>
  <dcterms:modified xsi:type="dcterms:W3CDTF">2025-02-28T08:34:54Z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296495BCE3704BCE891934B2052DF4F5</vt:lpwstr>
  </property>
  <property fmtid="{D5CDD505-2E9C-101B-9397-08002B2CF9AE}" pid="3" name="KSOProductBuildVer">
    <vt:lpwstr>1049-11.2.0.11537</vt:lpwstr>
  </property>
</Properties>
</file>