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11655" activeTab="3"/>
  </bookViews>
  <sheets>
    <sheet name="1.1" sheetId="2" r:id="rId1"/>
    <sheet name="1.2" sheetId="1" r:id="rId2"/>
    <sheet name="1.3" sheetId="3" r:id="rId3"/>
    <sheet name="1.4" sheetId="4" r:id="rId4"/>
    <sheet name="1.5" sheetId="5" r:id="rId5"/>
    <sheet name="2.1" sheetId="8" r:id="rId6"/>
    <sheet name="2.2" sheetId="6" r:id="rId7"/>
    <sheet name="2.3" sheetId="7" r:id="rId8"/>
    <sheet name="2.4" sheetId="9" r:id="rId9"/>
    <sheet name="2.5" sheetId="10" r:id="rId10"/>
  </sheets>
  <definedNames>
    <definedName name="_xlnm.Print_Area" localSheetId="0">'1.1'!$A$1:$L$133</definedName>
    <definedName name="_xlnm.Print_Area" localSheetId="1">'1.2'!$A$1:$K$143</definedName>
    <definedName name="_xlnm.Print_Area" localSheetId="2">'1.3'!$A$1:$K$129</definedName>
    <definedName name="_xlnm.Print_Area" localSheetId="4">'1.5'!$A$1:$K$157</definedName>
    <definedName name="_xlnm.Print_Area" localSheetId="5">'2.1'!$A$1:$L$103</definedName>
    <definedName name="_xlnm.Print_Area" localSheetId="7">'2.3'!$A$1:$K$145</definedName>
    <definedName name="_xlnm.Print_Area" localSheetId="8">'2.4'!$A$1:$K$125</definedName>
    <definedName name="_xlnm.Print_Area" localSheetId="9">'2.5'!$A$1:$L$147</definedName>
  </definedNames>
  <calcPr calcId="124519"/>
</workbook>
</file>

<file path=xl/calcChain.xml><?xml version="1.0" encoding="utf-8"?>
<calcChain xmlns="http://schemas.openxmlformats.org/spreadsheetml/2006/main">
  <c r="C73" i="5"/>
  <c r="J131" i="2"/>
  <c r="G131"/>
  <c r="F131"/>
  <c r="G145" i="10" l="1"/>
  <c r="G72"/>
  <c r="G21" i="9"/>
  <c r="G71" i="7"/>
  <c r="G80" i="6"/>
  <c r="G73" i="5"/>
  <c r="G53"/>
  <c r="G126" i="4"/>
  <c r="G68"/>
  <c r="C50" i="2" l="1"/>
  <c r="D50"/>
  <c r="E50"/>
  <c r="F50"/>
  <c r="G50"/>
  <c r="H50"/>
  <c r="I50"/>
  <c r="J50"/>
  <c r="K50"/>
  <c r="C128" i="5"/>
  <c r="D128"/>
  <c r="E128"/>
  <c r="F128"/>
  <c r="G128"/>
  <c r="H128"/>
  <c r="I128"/>
  <c r="J128"/>
  <c r="K128"/>
  <c r="K65" i="3" l="1"/>
  <c r="J65"/>
  <c r="I65"/>
  <c r="H65"/>
  <c r="G65"/>
  <c r="F65"/>
  <c r="E65"/>
  <c r="D65"/>
  <c r="C65"/>
  <c r="K65" i="2" l="1"/>
  <c r="J65"/>
  <c r="I65"/>
  <c r="H65"/>
  <c r="G65"/>
  <c r="F65"/>
  <c r="E65"/>
  <c r="D65"/>
  <c r="D54" i="1"/>
  <c r="E54"/>
  <c r="F54"/>
  <c r="G54"/>
  <c r="H54"/>
  <c r="K22"/>
  <c r="J22"/>
  <c r="I22"/>
  <c r="H22"/>
  <c r="G22"/>
  <c r="F22"/>
  <c r="E22"/>
  <c r="D22"/>
  <c r="C22"/>
  <c r="C94"/>
  <c r="D94"/>
  <c r="E94"/>
  <c r="F94"/>
  <c r="G94"/>
  <c r="H94"/>
  <c r="I94"/>
  <c r="J94"/>
  <c r="K94"/>
  <c r="C125"/>
  <c r="D125"/>
  <c r="E125"/>
  <c r="F125"/>
  <c r="G125"/>
  <c r="H125"/>
  <c r="I125"/>
  <c r="J125"/>
  <c r="K125"/>
  <c r="K142"/>
  <c r="I142"/>
  <c r="G142"/>
  <c r="E142"/>
  <c r="C142"/>
  <c r="J142"/>
  <c r="H142"/>
  <c r="F142"/>
  <c r="D142"/>
  <c r="K145" i="10"/>
  <c r="J145"/>
  <c r="I145"/>
  <c r="H145"/>
  <c r="F145"/>
  <c r="E145"/>
  <c r="D145"/>
  <c r="K128"/>
  <c r="J128"/>
  <c r="I128"/>
  <c r="H128"/>
  <c r="G128"/>
  <c r="F128"/>
  <c r="E128"/>
  <c r="D128"/>
  <c r="C128"/>
  <c r="K94"/>
  <c r="J94"/>
  <c r="I94"/>
  <c r="H94"/>
  <c r="G94"/>
  <c r="F94"/>
  <c r="E94"/>
  <c r="D94"/>
  <c r="C94"/>
  <c r="K72"/>
  <c r="J72"/>
  <c r="I72"/>
  <c r="H72"/>
  <c r="F72"/>
  <c r="E72"/>
  <c r="D72"/>
  <c r="K55"/>
  <c r="J55"/>
  <c r="I55"/>
  <c r="H55"/>
  <c r="G55"/>
  <c r="F55"/>
  <c r="E55"/>
  <c r="D55"/>
  <c r="C55"/>
  <c r="K21"/>
  <c r="J21"/>
  <c r="I21"/>
  <c r="H21"/>
  <c r="G21"/>
  <c r="F21"/>
  <c r="E21"/>
  <c r="D21"/>
  <c r="C21"/>
  <c r="K122" i="9"/>
  <c r="J122"/>
  <c r="I122"/>
  <c r="H122"/>
  <c r="G122"/>
  <c r="F122"/>
  <c r="E122"/>
  <c r="D122"/>
  <c r="C122"/>
  <c r="K110"/>
  <c r="J110"/>
  <c r="I110"/>
  <c r="H110"/>
  <c r="G110"/>
  <c r="F110"/>
  <c r="E110"/>
  <c r="D110"/>
  <c r="C110"/>
  <c r="K83"/>
  <c r="K123" s="1"/>
  <c r="J83"/>
  <c r="I83"/>
  <c r="I123" s="1"/>
  <c r="H83"/>
  <c r="G83"/>
  <c r="G123" s="1"/>
  <c r="F83"/>
  <c r="E83"/>
  <c r="E123" s="1"/>
  <c r="D83"/>
  <c r="C83"/>
  <c r="C123" s="1"/>
  <c r="K61"/>
  <c r="J61"/>
  <c r="I61"/>
  <c r="H61"/>
  <c r="G61"/>
  <c r="F61"/>
  <c r="E61"/>
  <c r="D61"/>
  <c r="C61"/>
  <c r="K48"/>
  <c r="J48"/>
  <c r="I48"/>
  <c r="H48"/>
  <c r="G48"/>
  <c r="F48"/>
  <c r="E48"/>
  <c r="D48"/>
  <c r="C48"/>
  <c r="K21"/>
  <c r="J21"/>
  <c r="I21"/>
  <c r="H21"/>
  <c r="F21"/>
  <c r="E21"/>
  <c r="D21"/>
  <c r="C21"/>
  <c r="K100" i="8"/>
  <c r="J100"/>
  <c r="I100"/>
  <c r="H100"/>
  <c r="G100"/>
  <c r="F100"/>
  <c r="E100"/>
  <c r="D100"/>
  <c r="C100"/>
  <c r="K92"/>
  <c r="J92"/>
  <c r="I92"/>
  <c r="H92"/>
  <c r="G92"/>
  <c r="F92"/>
  <c r="E92"/>
  <c r="D92"/>
  <c r="C92"/>
  <c r="K70"/>
  <c r="J70"/>
  <c r="I70"/>
  <c r="H70"/>
  <c r="G70"/>
  <c r="F70"/>
  <c r="E70"/>
  <c r="D70"/>
  <c r="C70"/>
  <c r="K50"/>
  <c r="J50"/>
  <c r="I50"/>
  <c r="H50"/>
  <c r="G50"/>
  <c r="F50"/>
  <c r="E50"/>
  <c r="D50"/>
  <c r="C50"/>
  <c r="K42"/>
  <c r="J42"/>
  <c r="I42"/>
  <c r="H42"/>
  <c r="G42"/>
  <c r="F42"/>
  <c r="E42"/>
  <c r="D42"/>
  <c r="C42"/>
  <c r="K20"/>
  <c r="J20"/>
  <c r="I20"/>
  <c r="H20"/>
  <c r="G20"/>
  <c r="F20"/>
  <c r="E20"/>
  <c r="D20"/>
  <c r="C20"/>
  <c r="K144" i="7"/>
  <c r="J144"/>
  <c r="I144"/>
  <c r="H144"/>
  <c r="G144"/>
  <c r="F144"/>
  <c r="E144"/>
  <c r="D144"/>
  <c r="C144"/>
  <c r="K129"/>
  <c r="J129"/>
  <c r="I129"/>
  <c r="H129"/>
  <c r="G129"/>
  <c r="F129"/>
  <c r="E129"/>
  <c r="D129"/>
  <c r="C129"/>
  <c r="K95"/>
  <c r="J95"/>
  <c r="I95"/>
  <c r="H95"/>
  <c r="G95"/>
  <c r="F95"/>
  <c r="E95"/>
  <c r="D95"/>
  <c r="C95"/>
  <c r="K71"/>
  <c r="J71"/>
  <c r="I71"/>
  <c r="H71"/>
  <c r="F71"/>
  <c r="E71"/>
  <c r="D71"/>
  <c r="C71"/>
  <c r="K56"/>
  <c r="J56"/>
  <c r="I56"/>
  <c r="H56"/>
  <c r="G56"/>
  <c r="F56"/>
  <c r="E56"/>
  <c r="D56"/>
  <c r="C56"/>
  <c r="K22"/>
  <c r="J22"/>
  <c r="I22"/>
  <c r="H22"/>
  <c r="G22"/>
  <c r="F22"/>
  <c r="E22"/>
  <c r="D22"/>
  <c r="C22"/>
  <c r="K119" i="6"/>
  <c r="J119"/>
  <c r="I119"/>
  <c r="H119"/>
  <c r="G119"/>
  <c r="F119"/>
  <c r="E119"/>
  <c r="D119"/>
  <c r="C119"/>
  <c r="K112"/>
  <c r="J112"/>
  <c r="I112"/>
  <c r="H112"/>
  <c r="G112"/>
  <c r="F112"/>
  <c r="E112"/>
  <c r="D112"/>
  <c r="C112"/>
  <c r="K80"/>
  <c r="J80"/>
  <c r="I80"/>
  <c r="H80"/>
  <c r="F80"/>
  <c r="E80"/>
  <c r="D80"/>
  <c r="C80"/>
  <c r="K58"/>
  <c r="J58"/>
  <c r="I58"/>
  <c r="H58"/>
  <c r="G58"/>
  <c r="F58"/>
  <c r="E58"/>
  <c r="D58"/>
  <c r="C58"/>
  <c r="K51"/>
  <c r="J51"/>
  <c r="I51"/>
  <c r="H51"/>
  <c r="G51"/>
  <c r="F51"/>
  <c r="E51"/>
  <c r="D51"/>
  <c r="C51"/>
  <c r="K19"/>
  <c r="J19"/>
  <c r="I19"/>
  <c r="H19"/>
  <c r="G19"/>
  <c r="F19"/>
  <c r="E19"/>
  <c r="D19"/>
  <c r="C19"/>
  <c r="K148" i="5"/>
  <c r="J148"/>
  <c r="I148"/>
  <c r="H148"/>
  <c r="F148"/>
  <c r="E148"/>
  <c r="D148"/>
  <c r="K96"/>
  <c r="J96"/>
  <c r="I96"/>
  <c r="H96"/>
  <c r="G96"/>
  <c r="F96"/>
  <c r="E96"/>
  <c r="D96"/>
  <c r="C96"/>
  <c r="K73"/>
  <c r="J73"/>
  <c r="I73"/>
  <c r="H73"/>
  <c r="F73"/>
  <c r="E73"/>
  <c r="D73"/>
  <c r="K53"/>
  <c r="J53"/>
  <c r="I53"/>
  <c r="H53"/>
  <c r="F53"/>
  <c r="E53"/>
  <c r="D53"/>
  <c r="C53"/>
  <c r="K21"/>
  <c r="J21"/>
  <c r="I21"/>
  <c r="H21"/>
  <c r="G21"/>
  <c r="F21"/>
  <c r="E21"/>
  <c r="D21"/>
  <c r="C21"/>
  <c r="K138" i="4"/>
  <c r="J138"/>
  <c r="I138"/>
  <c r="H138"/>
  <c r="G138"/>
  <c r="F138"/>
  <c r="E138"/>
  <c r="D138"/>
  <c r="C138"/>
  <c r="K126"/>
  <c r="J126"/>
  <c r="I126"/>
  <c r="H126"/>
  <c r="F126"/>
  <c r="E126"/>
  <c r="D126"/>
  <c r="C126"/>
  <c r="K90"/>
  <c r="J90"/>
  <c r="I90"/>
  <c r="H90"/>
  <c r="G90"/>
  <c r="F90"/>
  <c r="E90"/>
  <c r="D90"/>
  <c r="C90"/>
  <c r="K68"/>
  <c r="J68"/>
  <c r="I68"/>
  <c r="H68"/>
  <c r="F68"/>
  <c r="E68"/>
  <c r="D68"/>
  <c r="C68"/>
  <c r="K53"/>
  <c r="J53"/>
  <c r="I53"/>
  <c r="H53"/>
  <c r="G53"/>
  <c r="F53"/>
  <c r="E53"/>
  <c r="D53"/>
  <c r="C53"/>
  <c r="K20"/>
  <c r="J20"/>
  <c r="I20"/>
  <c r="H20"/>
  <c r="G20"/>
  <c r="F20"/>
  <c r="E20"/>
  <c r="D20"/>
  <c r="C20"/>
  <c r="K127" i="3"/>
  <c r="J127"/>
  <c r="I127"/>
  <c r="H127"/>
  <c r="G127"/>
  <c r="F127"/>
  <c r="E127"/>
  <c r="D127"/>
  <c r="C127"/>
  <c r="K119"/>
  <c r="J119"/>
  <c r="I119"/>
  <c r="H119"/>
  <c r="G119"/>
  <c r="F119"/>
  <c r="E119"/>
  <c r="D119"/>
  <c r="C119"/>
  <c r="K87"/>
  <c r="J87"/>
  <c r="I87"/>
  <c r="H87"/>
  <c r="G87"/>
  <c r="F87"/>
  <c r="E87"/>
  <c r="D87"/>
  <c r="C87"/>
  <c r="K54"/>
  <c r="J54"/>
  <c r="I54"/>
  <c r="H54"/>
  <c r="G54"/>
  <c r="F54"/>
  <c r="E54"/>
  <c r="D54"/>
  <c r="C54"/>
  <c r="K19"/>
  <c r="J19"/>
  <c r="I19"/>
  <c r="H19"/>
  <c r="G19"/>
  <c r="F19"/>
  <c r="E19"/>
  <c r="D19"/>
  <c r="C19"/>
  <c r="I131" i="2"/>
  <c r="H131"/>
  <c r="E131"/>
  <c r="K118"/>
  <c r="J118"/>
  <c r="I118"/>
  <c r="H118"/>
  <c r="G118"/>
  <c r="F118"/>
  <c r="E118"/>
  <c r="D118"/>
  <c r="C118"/>
  <c r="K90"/>
  <c r="J90"/>
  <c r="I90"/>
  <c r="H90"/>
  <c r="G90"/>
  <c r="F90"/>
  <c r="E90"/>
  <c r="D90"/>
  <c r="C90"/>
  <c r="K21"/>
  <c r="J21"/>
  <c r="I21"/>
  <c r="H21"/>
  <c r="G21"/>
  <c r="F21"/>
  <c r="E21"/>
  <c r="D21"/>
  <c r="C21"/>
  <c r="K71" i="1"/>
  <c r="J71"/>
  <c r="I71"/>
  <c r="H71"/>
  <c r="G71"/>
  <c r="F71"/>
  <c r="E71"/>
  <c r="D71"/>
  <c r="C71"/>
  <c r="K54"/>
  <c r="J54"/>
  <c r="I54"/>
  <c r="C54"/>
  <c r="G145" i="7" l="1"/>
  <c r="D145"/>
  <c r="F145"/>
  <c r="C145"/>
  <c r="I145"/>
  <c r="H145"/>
  <c r="J145"/>
  <c r="H69" i="4"/>
  <c r="I72" i="1"/>
  <c r="K72"/>
  <c r="K145" i="7"/>
  <c r="E145"/>
  <c r="D120" i="6"/>
  <c r="C120"/>
  <c r="E120"/>
  <c r="G120"/>
  <c r="I120"/>
  <c r="K120"/>
  <c r="D139" i="4"/>
  <c r="F139"/>
  <c r="H139"/>
  <c r="J139"/>
  <c r="E139"/>
  <c r="G139"/>
  <c r="C139"/>
  <c r="G72" i="1"/>
  <c r="C73" i="10"/>
  <c r="E73"/>
  <c r="G73"/>
  <c r="I73"/>
  <c r="K73"/>
  <c r="C146"/>
  <c r="E146"/>
  <c r="G146"/>
  <c r="I146"/>
  <c r="K146"/>
  <c r="D146"/>
  <c r="F146"/>
  <c r="H146"/>
  <c r="J146"/>
  <c r="D73"/>
  <c r="F73"/>
  <c r="H73"/>
  <c r="J73"/>
  <c r="D123" i="9"/>
  <c r="F123"/>
  <c r="H123"/>
  <c r="J123"/>
  <c r="C62"/>
  <c r="E62"/>
  <c r="G62"/>
  <c r="I62"/>
  <c r="K62"/>
  <c r="C101" i="8"/>
  <c r="E101"/>
  <c r="G101"/>
  <c r="I101"/>
  <c r="K101"/>
  <c r="D101"/>
  <c r="F101"/>
  <c r="H101"/>
  <c r="J101"/>
  <c r="C51"/>
  <c r="E51"/>
  <c r="G51"/>
  <c r="I51"/>
  <c r="K51"/>
  <c r="D51"/>
  <c r="F51"/>
  <c r="H51"/>
  <c r="J51"/>
  <c r="D72" i="7"/>
  <c r="F72"/>
  <c r="H72"/>
  <c r="J72"/>
  <c r="C72"/>
  <c r="K72"/>
  <c r="I72"/>
  <c r="G72"/>
  <c r="E72"/>
  <c r="F120" i="6"/>
  <c r="H120"/>
  <c r="J120"/>
  <c r="C59"/>
  <c r="E59"/>
  <c r="G59"/>
  <c r="I59"/>
  <c r="K59"/>
  <c r="D59"/>
  <c r="F59"/>
  <c r="H59"/>
  <c r="J59"/>
  <c r="D74" i="5"/>
  <c r="F74"/>
  <c r="H74"/>
  <c r="J74"/>
  <c r="C149"/>
  <c r="E149"/>
  <c r="G149"/>
  <c r="K149"/>
  <c r="C74"/>
  <c r="E74"/>
  <c r="G74"/>
  <c r="I74"/>
  <c r="K74"/>
  <c r="D149"/>
  <c r="F149"/>
  <c r="H149"/>
  <c r="J149"/>
  <c r="I139" i="4"/>
  <c r="K139"/>
  <c r="J69"/>
  <c r="D62" i="9"/>
  <c r="F62"/>
  <c r="H62"/>
  <c r="J62"/>
  <c r="F69" i="4"/>
  <c r="D69"/>
  <c r="C69"/>
  <c r="E69"/>
  <c r="G69"/>
  <c r="I69"/>
  <c r="K69"/>
  <c r="C128" i="3"/>
  <c r="E128"/>
  <c r="G128"/>
  <c r="I128"/>
  <c r="K128"/>
  <c r="D128"/>
  <c r="F128"/>
  <c r="H128"/>
  <c r="J128"/>
  <c r="C66"/>
  <c r="E66"/>
  <c r="G66"/>
  <c r="I66"/>
  <c r="K66"/>
  <c r="D66"/>
  <c r="F66"/>
  <c r="H66"/>
  <c r="J66"/>
  <c r="D132" i="2"/>
  <c r="F132"/>
  <c r="H132"/>
  <c r="J132"/>
  <c r="C132"/>
  <c r="E132"/>
  <c r="G132"/>
  <c r="I132"/>
  <c r="K132"/>
  <c r="C66"/>
  <c r="K66"/>
  <c r="I66"/>
  <c r="G66"/>
  <c r="E66"/>
  <c r="D66"/>
  <c r="F66"/>
  <c r="H66"/>
  <c r="J66"/>
  <c r="C72" i="1"/>
  <c r="E72"/>
  <c r="D72"/>
  <c r="F72"/>
  <c r="H72"/>
  <c r="J72"/>
  <c r="F143"/>
  <c r="J143"/>
  <c r="D143"/>
  <c r="H143"/>
  <c r="K143"/>
  <c r="C143"/>
  <c r="E143"/>
  <c r="G143"/>
  <c r="I143"/>
</calcChain>
</file>

<file path=xl/sharedStrings.xml><?xml version="1.0" encoding="utf-8"?>
<sst xmlns="http://schemas.openxmlformats.org/spreadsheetml/2006/main" count="1520" uniqueCount="439">
  <si>
    <t>День: 1</t>
  </si>
  <si>
    <t>Неделя: 1-ая</t>
  </si>
  <si>
    <t>Возрастная категория: с 1,5 до 3 лет</t>
  </si>
  <si>
    <t>№ рец.</t>
  </si>
  <si>
    <t>Прием пищи, наименование блюд</t>
  </si>
  <si>
    <t>Масса порций</t>
  </si>
  <si>
    <t>Пищевые вещества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</si>
  <si>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</si>
  <si>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</si>
  <si>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</si>
  <si>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</si>
  <si>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</si>
  <si>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</si>
  <si>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</si>
  <si>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</si>
  <si>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Ca</t>
  </si>
  <si>
    <t>Fe</t>
  </si>
  <si>
    <t xml:space="preserve">Завтрак </t>
  </si>
  <si>
    <t>Каша "Дружба"</t>
  </si>
  <si>
    <t>кр.рис - 11,0</t>
  </si>
  <si>
    <t>кр.пшено - 8,0</t>
  </si>
  <si>
    <t>молоко - 75,0</t>
  </si>
  <si>
    <t>вода -51,0</t>
  </si>
  <si>
    <t>сахар - 3,7</t>
  </si>
  <si>
    <t>масса каши - 145</t>
  </si>
  <si>
    <t>масло сл. -5</t>
  </si>
  <si>
    <t>Кофейный напиток</t>
  </si>
  <si>
    <t>кофе - 1,8</t>
  </si>
  <si>
    <t>сахар - 9,0</t>
  </si>
  <si>
    <t>молоко - 90,0</t>
  </si>
  <si>
    <t>вода - 108,0</t>
  </si>
  <si>
    <t>Хлеб пшеничный</t>
  </si>
  <si>
    <t>ИТОГО ЗАВТРАК</t>
  </si>
  <si>
    <t>II завтрак</t>
  </si>
  <si>
    <t>Обед</t>
  </si>
  <si>
    <t>Борщ с капустой и картофелем</t>
  </si>
  <si>
    <t>свекла - 30,0</t>
  </si>
  <si>
    <t>капуста св. - 15,0</t>
  </si>
  <si>
    <t>картофель - 16,0</t>
  </si>
  <si>
    <t>морковь - 9,5</t>
  </si>
  <si>
    <t>лук репчатый - 7,2</t>
  </si>
  <si>
    <t>масло раст. - 3,0</t>
  </si>
  <si>
    <t>сахар - 1,5</t>
  </si>
  <si>
    <t>томатное пюре - 4,5</t>
  </si>
  <si>
    <t>вода или бульон-120</t>
  </si>
  <si>
    <t>сметана - 6,0</t>
  </si>
  <si>
    <t>лук репчатый - 13,5</t>
  </si>
  <si>
    <t>Компот из сухофруктов</t>
  </si>
  <si>
    <t>вода - 142</t>
  </si>
  <si>
    <t>сахар - 11,25</t>
  </si>
  <si>
    <t>Хлеб ржаной</t>
  </si>
  <si>
    <t>ИТОГО ОБЕД</t>
  </si>
  <si>
    <t>Полдник</t>
  </si>
  <si>
    <t xml:space="preserve">Булочка домашняя </t>
  </si>
  <si>
    <t>Мука пшеничная в/с -39</t>
  </si>
  <si>
    <t>Мука пшен. на подпыл-2</t>
  </si>
  <si>
    <t>Сахар-7</t>
  </si>
  <si>
    <t>Сахар для отделки-2</t>
  </si>
  <si>
    <t>Масло слив-9 или раст.</t>
  </si>
  <si>
    <t>Яйца-1/36-1,11</t>
  </si>
  <si>
    <t>Соль-0,4</t>
  </si>
  <si>
    <t>Дрожжи прессованные-1</t>
  </si>
  <si>
    <t xml:space="preserve">Вода-17 </t>
  </si>
  <si>
    <t>Масса полуфабриката-72,5</t>
  </si>
  <si>
    <t>Чай с сахаром</t>
  </si>
  <si>
    <t>ИТОГО ПОЛДНИК</t>
  </si>
  <si>
    <t>ИТОГО ЗА ДЕНЬ</t>
  </si>
  <si>
    <t>Возрастная категория: с 3 до 7 лет</t>
  </si>
  <si>
    <t>Завтрак</t>
  </si>
  <si>
    <t>кр.рис - 15,0</t>
  </si>
  <si>
    <t>кр.пшено - 11,0</t>
  </si>
  <si>
    <t>молоко - 102,0</t>
  </si>
  <si>
    <t>вода -70,0</t>
  </si>
  <si>
    <t>сахар - 5,0</t>
  </si>
  <si>
    <t>сахар - 15,0</t>
  </si>
  <si>
    <t>вода - 150,0</t>
  </si>
  <si>
    <t>свекла - 40,0</t>
  </si>
  <si>
    <t>капуста св. - 20,0</t>
  </si>
  <si>
    <t>картофель - 21,4</t>
  </si>
  <si>
    <t>морковь - 12,6</t>
  </si>
  <si>
    <t>лук репчатый - 9,6</t>
  </si>
  <si>
    <t>масло раст. - 4,0</t>
  </si>
  <si>
    <t>сахар - 2,0</t>
  </si>
  <si>
    <t>томатное пюре - 6,0</t>
  </si>
  <si>
    <t>вода или бульон160</t>
  </si>
  <si>
    <t>сметана - 8,0</t>
  </si>
  <si>
    <t>сахар - 13,5</t>
  </si>
  <si>
    <t>День: 2</t>
  </si>
  <si>
    <t>масло сл. - 5,0</t>
  </si>
  <si>
    <t>Какао с молоком</t>
  </si>
  <si>
    <t>какао-порошок - 2,6</t>
  </si>
  <si>
    <t>вода - 99,0</t>
  </si>
  <si>
    <t>Сок</t>
  </si>
  <si>
    <t>морковь - 7,5</t>
  </si>
  <si>
    <t>масло сл. - 1,8</t>
  </si>
  <si>
    <t xml:space="preserve">Картофельное пюре </t>
  </si>
  <si>
    <t>картофель - 124,3</t>
  </si>
  <si>
    <t>молоко - 17,6</t>
  </si>
  <si>
    <t>Компот из св.яблок</t>
  </si>
  <si>
    <t>яблоки св. - 34,0</t>
  </si>
  <si>
    <t>вода - 129,0</t>
  </si>
  <si>
    <t>кис-та лимон. - 0,15</t>
  </si>
  <si>
    <t>вода - 112</t>
  </si>
  <si>
    <t>Фрукты</t>
  </si>
  <si>
    <t>сахар - 18,0</t>
  </si>
  <si>
    <t>морковь - 10,0</t>
  </si>
  <si>
    <t>День: 3</t>
  </si>
  <si>
    <t>вода - 82,5</t>
  </si>
  <si>
    <t>Напиток из шиповника</t>
  </si>
  <si>
    <t>шиповник - 15,0</t>
  </si>
  <si>
    <t>вода - 172,5</t>
  </si>
  <si>
    <t>шиповник - 18,0</t>
  </si>
  <si>
    <t>вода - 207,0</t>
  </si>
  <si>
    <t>День: 4</t>
  </si>
  <si>
    <t>Каша рисовая</t>
  </si>
  <si>
    <t>кр.рис - 23,0</t>
  </si>
  <si>
    <t>молоко - 88,0</t>
  </si>
  <si>
    <t>вода -43,0</t>
  </si>
  <si>
    <t>Каша гречневая</t>
  </si>
  <si>
    <t>кр.гречневая - 37,0</t>
  </si>
  <si>
    <t>вода -37,0</t>
  </si>
  <si>
    <t>Кисель из концентрата</t>
  </si>
  <si>
    <t>конц-т киселя - 18,0</t>
  </si>
  <si>
    <t>сахар - 7,5</t>
  </si>
  <si>
    <t>вода - 143,0</t>
  </si>
  <si>
    <t>кр.рис - 30,8</t>
  </si>
  <si>
    <t>молоко - 118,0</t>
  </si>
  <si>
    <t>вода -58,0</t>
  </si>
  <si>
    <t>вода или бульон-160</t>
  </si>
  <si>
    <t>кр.гречневая - 50,0</t>
  </si>
  <si>
    <t>вода -50,0</t>
  </si>
  <si>
    <t>конц-т киселя - 24,0</t>
  </si>
  <si>
    <t>сахар - 10,0</t>
  </si>
  <si>
    <t>вода - 190,0</t>
  </si>
  <si>
    <t>День: 5</t>
  </si>
  <si>
    <t>Каша пшенная</t>
  </si>
  <si>
    <t>кр. пшеная - 30,0</t>
  </si>
  <si>
    <t>молоко - 84,0</t>
  </si>
  <si>
    <t>вода -42,0</t>
  </si>
  <si>
    <t>сухофрукты - 18,0</t>
  </si>
  <si>
    <t>кр. пшеная - 40,0</t>
  </si>
  <si>
    <t>молоко - 112,0</t>
  </si>
  <si>
    <t>вода -56,0</t>
  </si>
  <si>
    <t>Неделя: 2-ая</t>
  </si>
  <si>
    <t>Свекольник</t>
  </si>
  <si>
    <t>картофель - 35,0</t>
  </si>
  <si>
    <t>лук репчатый - 8,1</t>
  </si>
  <si>
    <t>свекла - 48,0</t>
  </si>
  <si>
    <t>масло сл.- 3,0</t>
  </si>
  <si>
    <t>томат-пюре - 2,0</t>
  </si>
  <si>
    <t>сметана -  1,5</t>
  </si>
  <si>
    <t xml:space="preserve">Макаронные изделия отварные </t>
  </si>
  <si>
    <t>макар-е изд-я - 37,4</t>
  </si>
  <si>
    <t>молоко - 100,0</t>
  </si>
  <si>
    <t>картофель - 46,0</t>
  </si>
  <si>
    <t>лук репчатый - 10,8</t>
  </si>
  <si>
    <t>свекла - 64,0</t>
  </si>
  <si>
    <t>масло сл.- 4,0</t>
  </si>
  <si>
    <t>томат-пюре - 2,6</t>
  </si>
  <si>
    <t>сметана -  2,0</t>
  </si>
  <si>
    <t>макар-е изд-я - 44,2</t>
  </si>
  <si>
    <t>масло сл. - 6,0</t>
  </si>
  <si>
    <t>Суп картофельный с макаронными изделиями</t>
  </si>
  <si>
    <t>Макаронные изделия-6</t>
  </si>
  <si>
    <t>Картофель-60</t>
  </si>
  <si>
    <t>Морковь-10</t>
  </si>
  <si>
    <t>Петрушка-2,8</t>
  </si>
  <si>
    <t>Масло сливочное-3</t>
  </si>
  <si>
    <t>Соль-0,5</t>
  </si>
  <si>
    <t>Шанежка наливная</t>
  </si>
  <si>
    <t>мука пш. - 28,0</t>
  </si>
  <si>
    <t>сахар - 2,2</t>
  </si>
  <si>
    <t>яйца - 1/21</t>
  </si>
  <si>
    <t>соль йод-ая - 0,3</t>
  </si>
  <si>
    <t>дрожжи прес. - 0,9</t>
  </si>
  <si>
    <t>вода -  11,0</t>
  </si>
  <si>
    <t>сметана -9,0</t>
  </si>
  <si>
    <t>Кефир</t>
  </si>
  <si>
    <t>Макаронные изделия-8</t>
  </si>
  <si>
    <t>Картофель-80</t>
  </si>
  <si>
    <t>Лук репчатый-9,28</t>
  </si>
  <si>
    <t>мука пш. - 33,6</t>
  </si>
  <si>
    <t>сахар - 2,6</t>
  </si>
  <si>
    <t>масло сл. - 2,2</t>
  </si>
  <si>
    <t>яйца - 1/17</t>
  </si>
  <si>
    <t>дрожжи прес. - 1,0</t>
  </si>
  <si>
    <t>вода -  13,0</t>
  </si>
  <si>
    <t>сметана -11,0</t>
  </si>
  <si>
    <t>томат-пюре - 5,4</t>
  </si>
  <si>
    <t>Каша манная</t>
  </si>
  <si>
    <t>Плов из отварной курицы</t>
  </si>
  <si>
    <t>курица I кат. - 178,0</t>
  </si>
  <si>
    <t>масса отв.куры - 60,0</t>
  </si>
  <si>
    <t>масло раст. - 8,9</t>
  </si>
  <si>
    <t>лук репчатый - 17,8</t>
  </si>
  <si>
    <t>морковь - 11,3</t>
  </si>
  <si>
    <t>кр. рисовая - 39,6</t>
  </si>
  <si>
    <t>бульон для риса- 84,0</t>
  </si>
  <si>
    <t>Молоко</t>
  </si>
  <si>
    <t>кр.манная - 30,8</t>
  </si>
  <si>
    <t>молоко - 106</t>
  </si>
  <si>
    <t>масло сл. -5,0</t>
  </si>
  <si>
    <t>курица I кат. - 198,0</t>
  </si>
  <si>
    <t>масса отв.куры - 67,0</t>
  </si>
  <si>
    <t>масло раст. - 10,5</t>
  </si>
  <si>
    <t>лук репчатый - 21,0</t>
  </si>
  <si>
    <t>морковь - 13,3</t>
  </si>
  <si>
    <t>кр. рисовая - 46,6</t>
  </si>
  <si>
    <t>бульон для риса- 99,0</t>
  </si>
  <si>
    <t>Суп картофельный с бабовыми</t>
  </si>
  <si>
    <t>Жаркое по домашнему</t>
  </si>
  <si>
    <t>говядина - 85,7</t>
  </si>
  <si>
    <t>картофель - 117,0</t>
  </si>
  <si>
    <t>масло сл. - 5,4</t>
  </si>
  <si>
    <t>масса туш.мяса-54</t>
  </si>
  <si>
    <t>масса овощей - 116</t>
  </si>
  <si>
    <t>горох - 16,2</t>
  </si>
  <si>
    <t>картофель - 66,0</t>
  </si>
  <si>
    <t>масло сл. - 4,0</t>
  </si>
  <si>
    <t>вода или бульон-130</t>
  </si>
  <si>
    <t xml:space="preserve"> </t>
  </si>
  <si>
    <t>Каша манная молочная жидкая</t>
  </si>
  <si>
    <t>Сахар-5</t>
  </si>
  <si>
    <t>Масло слив-5</t>
  </si>
  <si>
    <t>Сыр</t>
  </si>
  <si>
    <t xml:space="preserve">Салат из свежих помидоров </t>
  </si>
  <si>
    <t>Масло раст-5</t>
  </si>
  <si>
    <t>Яйца-1/13</t>
  </si>
  <si>
    <t>Птица отварная</t>
  </si>
  <si>
    <t>Морковь-2,55</t>
  </si>
  <si>
    <t>Петрушка-2,55</t>
  </si>
  <si>
    <t>Масса отварной птицы-60</t>
  </si>
  <si>
    <t>60/5</t>
  </si>
  <si>
    <t>Суп картофельный с боб.</t>
  </si>
  <si>
    <t>Горох-12,75</t>
  </si>
  <si>
    <t>или консерв. горошек-23,25</t>
  </si>
  <si>
    <t>Картофель-40,5</t>
  </si>
  <si>
    <t>Морковь-7,5</t>
  </si>
  <si>
    <t>Лук-7,5</t>
  </si>
  <si>
    <t>Масло слив-3,0</t>
  </si>
  <si>
    <t>Соль-1</t>
  </si>
  <si>
    <t>Тефтели из говядины паровые</t>
  </si>
  <si>
    <t>Говядина 1 кат -57-42</t>
  </si>
  <si>
    <t>Хлеб пшеничный-8</t>
  </si>
  <si>
    <t>Масло сл.-2</t>
  </si>
  <si>
    <t>Лук-23</t>
  </si>
  <si>
    <t>Каша овсяная из «Геркулеса» жидкая</t>
  </si>
  <si>
    <t>Молоко-106,7</t>
  </si>
  <si>
    <t>какао с молоком</t>
  </si>
  <si>
    <t>сок</t>
  </si>
  <si>
    <t>Салат из свежих огурцов</t>
  </si>
  <si>
    <t>Котлеты или биточки рыбные</t>
  </si>
  <si>
    <t>Минтай-78,2</t>
  </si>
  <si>
    <t>Или скумбрия-85,85</t>
  </si>
  <si>
    <t>Хлеб пшеничный-11</t>
  </si>
  <si>
    <t>Масло сл.-1,2</t>
  </si>
  <si>
    <t>Молоко или вода-8,5</t>
  </si>
  <si>
    <t>Картофель отварной</t>
  </si>
  <si>
    <t>Картофель-132</t>
  </si>
  <si>
    <t>Или картофель молодой-128</t>
  </si>
  <si>
    <t>Масло слив-4,5</t>
  </si>
  <si>
    <t>или масло раст-4,5</t>
  </si>
  <si>
    <t xml:space="preserve">Компот из плодов или ягод сушеных  </t>
  </si>
  <si>
    <t>Курага-15</t>
  </si>
  <si>
    <t>Сахар-11,25</t>
  </si>
  <si>
    <t>Кондитерские изделия</t>
  </si>
  <si>
    <t>фрукты</t>
  </si>
  <si>
    <t xml:space="preserve">Чай  с молоком  </t>
  </si>
  <si>
    <t>Петрушка-2,1</t>
  </si>
  <si>
    <t>Лук-7</t>
  </si>
  <si>
    <t>Масло слив-2,25</t>
  </si>
  <si>
    <t>Мясо-15</t>
  </si>
  <si>
    <t>Котлеты, биточки, шницели припущенные</t>
  </si>
  <si>
    <t>Молоко или вода-15,3</t>
  </si>
  <si>
    <t>Масло сл.-5</t>
  </si>
  <si>
    <t xml:space="preserve">Капуста тушеная </t>
  </si>
  <si>
    <t>Капуста свеж-131,3</t>
  </si>
  <si>
    <t>Масло слив4,5</t>
  </si>
  <si>
    <t>Морковь-5</t>
  </si>
  <si>
    <t>Лук-7,1</t>
  </si>
  <si>
    <t>Томат пюре-8</t>
  </si>
  <si>
    <t>Мука-1,2</t>
  </si>
  <si>
    <t>Сахар-3</t>
  </si>
  <si>
    <t>Компот из яблок с лимоном</t>
  </si>
  <si>
    <t>Яблоки свежие -42</t>
  </si>
  <si>
    <t>Лимон-12</t>
  </si>
  <si>
    <t>Сахар-15</t>
  </si>
  <si>
    <t xml:space="preserve">Рассольник ленинградский </t>
  </si>
  <si>
    <t>Картофель-60,0</t>
  </si>
  <si>
    <t>Лук-3,75</t>
  </si>
  <si>
    <t>Масло слив или раст -3,0</t>
  </si>
  <si>
    <t>Крупа: рисовая, овсяная, пшеничная-3</t>
  </si>
  <si>
    <t>Огурцы соленые -10,5</t>
  </si>
  <si>
    <t>Сметана-6</t>
  </si>
  <si>
    <t>Булочка российская</t>
  </si>
  <si>
    <t>Мука пшеничная -34</t>
  </si>
  <si>
    <t>Мука на подпыл -1</t>
  </si>
  <si>
    <t>Сахар-10</t>
  </si>
  <si>
    <t>Масло сливочное-5</t>
  </si>
  <si>
    <t>Молоко-5</t>
  </si>
  <si>
    <t>Яйца-1/20-2</t>
  </si>
  <si>
    <t>Соль-0,35</t>
  </si>
  <si>
    <t>Ванилин-0,02</t>
  </si>
  <si>
    <t>Вода-11,5</t>
  </si>
  <si>
    <t>Масса полуфабриката-71</t>
  </si>
  <si>
    <t>Яйца-1/8-5</t>
  </si>
  <si>
    <t xml:space="preserve">Суп лапша-домашняя </t>
  </si>
  <si>
    <t>Лапша:</t>
  </si>
  <si>
    <t>Мука пшеничная-10,5</t>
  </si>
  <si>
    <t>Мука на подпыл-4,5</t>
  </si>
  <si>
    <t>Лук репчатый-3,75</t>
  </si>
  <si>
    <t>Каша молочная пшеничная (кукурузная) жидкая</t>
  </si>
  <si>
    <t>или кукурузная</t>
  </si>
  <si>
    <t xml:space="preserve">Картофельная запеканка с мясом </t>
  </si>
  <si>
    <t>Пряники</t>
  </si>
  <si>
    <t>яйцо вареное</t>
  </si>
  <si>
    <t>Крупа пшеничная -30</t>
  </si>
  <si>
    <t>Молоко-75</t>
  </si>
  <si>
    <t>70/5</t>
  </si>
  <si>
    <t>Говядина 1 кат -67,49</t>
  </si>
  <si>
    <t>Хлеб пшеничный-9,4</t>
  </si>
  <si>
    <t>Масло сл.-2,3</t>
  </si>
  <si>
    <t>Лук-27</t>
  </si>
  <si>
    <t>Минтай-92</t>
  </si>
  <si>
    <t>Или скумбрия-101</t>
  </si>
  <si>
    <t>Масло сл.-1,4</t>
  </si>
  <si>
    <t>Яйца-1/10</t>
  </si>
  <si>
    <t>Молоко или вода-10</t>
  </si>
  <si>
    <t>Картофель-198</t>
  </si>
  <si>
    <t>Или картофель молодой-192</t>
  </si>
  <si>
    <t>Масло слив-6,75</t>
  </si>
  <si>
    <t>или масло раст-6,7</t>
  </si>
  <si>
    <t>Морковь-10,0</t>
  </si>
  <si>
    <t>Лук-9,3</t>
  </si>
  <si>
    <t>Хлеб пшеничный-13</t>
  </si>
  <si>
    <t>Молоко или вода-18</t>
  </si>
  <si>
    <t>Капуста свеж-196,95</t>
  </si>
  <si>
    <t>или масло раст-6,75</t>
  </si>
  <si>
    <t>Лук-10,65</t>
  </si>
  <si>
    <t>Томат пюре-12</t>
  </si>
  <si>
    <t>Мука-1,8</t>
  </si>
  <si>
    <t>Сахар-4,5</t>
  </si>
  <si>
    <t>Картофель-80,0</t>
  </si>
  <si>
    <t>Лук-5,0</t>
  </si>
  <si>
    <t>Масло слив или раст -4,0</t>
  </si>
  <si>
    <t>Крупа : рисовая, овсяная, пшеничная-4</t>
  </si>
  <si>
    <t>Огурцы соленые -14</t>
  </si>
  <si>
    <t>Сметана-8</t>
  </si>
  <si>
    <t>Говядина 1 кат-111</t>
  </si>
  <si>
    <t>Картофель-152</t>
  </si>
  <si>
    <t>Лук репчатый-17,5</t>
  </si>
  <si>
    <t>Масло сл.-7</t>
  </si>
  <si>
    <t>Томат пюре-7</t>
  </si>
  <si>
    <t>Масса тушеного мяса-70</t>
  </si>
  <si>
    <t>Масса готовых овощей 150</t>
  </si>
  <si>
    <t>Мука пшеничная-14,0</t>
  </si>
  <si>
    <t>Мука на подпыл-6,0</t>
  </si>
  <si>
    <t>Яйца-1/10-4</t>
  </si>
  <si>
    <t>Лук репчатый-5,0</t>
  </si>
  <si>
    <t>Масло слив-4,0</t>
  </si>
  <si>
    <t>Петрушка-2,6</t>
  </si>
  <si>
    <t>Молоко-100</t>
  </si>
  <si>
    <t>Крупа пшеничная -40</t>
  </si>
  <si>
    <t>Картофельная запеканка с мясом</t>
  </si>
  <si>
    <t>говядина - 112</t>
  </si>
  <si>
    <t>картофель - 220</t>
  </si>
  <si>
    <t>масло сл. - 10,0</t>
  </si>
  <si>
    <t>Йогурт</t>
  </si>
  <si>
    <t>Кондитерское изделие</t>
  </si>
  <si>
    <t>Крупа манная-23,00</t>
  </si>
  <si>
    <t>Молоко-79</t>
  </si>
  <si>
    <t>Сахар-3,75</t>
  </si>
  <si>
    <t>Масло слив-3,75</t>
  </si>
  <si>
    <t>чай -1</t>
  </si>
  <si>
    <t>картофель - 147,0</t>
  </si>
  <si>
    <t>молоко - 20,8</t>
  </si>
  <si>
    <t>масло сл. - 5,8</t>
  </si>
  <si>
    <t>вода - 190,00</t>
  </si>
  <si>
    <t>сахар - 10,00</t>
  </si>
  <si>
    <t>Омлет натуральный</t>
  </si>
  <si>
    <t>яйцо - 1 шт.</t>
  </si>
  <si>
    <t>яйцо - 1,5 шт.</t>
  </si>
  <si>
    <t>Крупа геркулес-23,00</t>
  </si>
  <si>
    <t>Молоко-88,0</t>
  </si>
  <si>
    <t>Крупа геркулес-30,8</t>
  </si>
  <si>
    <t>Курица 1 категории потрашенная-112</t>
  </si>
  <si>
    <t>Морковь-3</t>
  </si>
  <si>
    <t>Петрушка-3</t>
  </si>
  <si>
    <t>Масса отварной птицы-70</t>
  </si>
  <si>
    <t>Курица 1 категории потрашенная-95,2</t>
  </si>
  <si>
    <t>Молоко-45</t>
  </si>
  <si>
    <t>Сахар-13,5</t>
  </si>
  <si>
    <t>Чай-45</t>
  </si>
  <si>
    <t>Курица 1 кат потрашенная-123/45</t>
  </si>
  <si>
    <t>Курица 1 кат потрашенная-145/52</t>
  </si>
  <si>
    <t>Говядина -95,2</t>
  </si>
  <si>
    <t>Картофель -187</t>
  </si>
  <si>
    <t>Масло сливочное-8,5</t>
  </si>
  <si>
    <t>Крупа манная-23</t>
  </si>
  <si>
    <t>молоко - 90</t>
  </si>
  <si>
    <t>День:3</t>
  </si>
  <si>
    <t>вода - 99</t>
  </si>
  <si>
    <t>Котлеты из говядины</t>
  </si>
  <si>
    <t>говядина - 52,0</t>
  </si>
  <si>
    <t>хлеб пш. - 11,0</t>
  </si>
  <si>
    <t>молоко или вода-14,0</t>
  </si>
  <si>
    <t>масло сл. - 4,2</t>
  </si>
  <si>
    <t>говядина - 61,0</t>
  </si>
  <si>
    <t>хлеб пш. - 13,0</t>
  </si>
  <si>
    <t>молоко или вода-16,0</t>
  </si>
  <si>
    <t>картофель - 147</t>
  </si>
  <si>
    <t>вода - 112,0</t>
  </si>
  <si>
    <t>Масло раст-4</t>
  </si>
  <si>
    <t>молоко - 50,0</t>
  </si>
  <si>
    <t>масло сл.- 5</t>
  </si>
  <si>
    <t>молоко - 57,69</t>
  </si>
  <si>
    <t>масло сл.- 5,76</t>
  </si>
  <si>
    <t>масса гот.пр.- 145,3</t>
  </si>
  <si>
    <t>масло сл. - 5,76</t>
  </si>
  <si>
    <t>сахар - 15</t>
  </si>
  <si>
    <t>вода - 150</t>
  </si>
  <si>
    <t>Огурцы свежие -57</t>
  </si>
  <si>
    <t>Салат из свежих помидоров</t>
  </si>
  <si>
    <t>Помидоры - 54</t>
  </si>
  <si>
    <t>Масло растительное - 5</t>
  </si>
  <si>
    <t>Помидоры свежие-43,2</t>
  </si>
  <si>
    <t>Огурцы свежие -45,6</t>
  </si>
  <si>
    <t>Яйца -1/12</t>
  </si>
  <si>
    <t>яйцо - 1/10</t>
  </si>
  <si>
    <t>молоко-10</t>
  </si>
  <si>
    <t>яблоки св. - 40,8</t>
  </si>
  <si>
    <t>вода - 154,8</t>
  </si>
  <si>
    <t>кис-та лимон. - 0,18</t>
  </si>
  <si>
    <t>Курага-18</t>
  </si>
  <si>
    <t>сухофрукты - 22,5</t>
  </si>
  <si>
    <t>вода - 171,0</t>
  </si>
  <si>
    <t>Яблоки свежие -50,4</t>
  </si>
  <si>
    <t>Лимон-14,4</t>
  </si>
  <si>
    <t>Сахар-18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</si>
</sst>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charset val="13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79"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2" fontId="1" fillId="0" borderId="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/>
    <xf numFmtId="2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/>
    <xf numFmtId="0" fontId="2" fillId="0" borderId="8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/>
    <xf numFmtId="0" fontId="2" fillId="0" borderId="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5" xfId="0" applyFont="1" applyBorder="1"/>
    <xf numFmtId="0" fontId="2" fillId="0" borderId="12" xfId="0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2" fontId="4" fillId="0" borderId="0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/>
    </xf>
    <xf numFmtId="2" fontId="2" fillId="0" borderId="15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7" xfId="0" applyFont="1" applyBorder="1"/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0" fontId="4" fillId="0" borderId="15" xfId="0" applyFont="1" applyFill="1" applyBorder="1"/>
    <xf numFmtId="0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13" xfId="0" applyFont="1" applyFill="1" applyBorder="1"/>
    <xf numFmtId="0" fontId="4" fillId="0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" fillId="0" borderId="0" xfId="0" applyNumberFormat="1" applyFont="1" applyFill="1"/>
    <xf numFmtId="0" fontId="3" fillId="0" borderId="6" xfId="0" applyFont="1" applyFill="1" applyBorder="1" applyAlignment="1">
      <alignment vertical="top"/>
    </xf>
    <xf numFmtId="2" fontId="6" fillId="0" borderId="0" xfId="0" applyNumberFormat="1" applyFont="1" applyBorder="1" applyAlignment="1">
      <alignment horizontal="center" vertical="center"/>
    </xf>
    <xf numFmtId="2" fontId="7" fillId="0" borderId="0" xfId="0" applyNumberFormat="1" applyFont="1"/>
    <xf numFmtId="0" fontId="1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7" xfId="0" applyFont="1" applyFill="1" applyBorder="1"/>
    <xf numFmtId="0" fontId="2" fillId="0" borderId="1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0" borderId="5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5" xfId="0" applyFont="1" applyFill="1" applyBorder="1"/>
    <xf numFmtId="0" fontId="2" fillId="0" borderId="7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10" fillId="0" borderId="5" xfId="0" applyFont="1" applyFill="1" applyBorder="1"/>
    <xf numFmtId="0" fontId="4" fillId="0" borderId="11" xfId="0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0" fontId="3" fillId="0" borderId="10" xfId="0" applyFont="1" applyFill="1" applyBorder="1"/>
    <xf numFmtId="0" fontId="2" fillId="0" borderId="0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10" fillId="0" borderId="10" xfId="0" applyFont="1" applyFill="1" applyBorder="1"/>
    <xf numFmtId="2" fontId="2" fillId="0" borderId="1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/>
    </xf>
    <xf numFmtId="2" fontId="2" fillId="0" borderId="5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 wrapText="1"/>
    </xf>
    <xf numFmtId="0" fontId="10" fillId="0" borderId="0" xfId="0" applyFont="1" applyFill="1"/>
    <xf numFmtId="0" fontId="3" fillId="0" borderId="14" xfId="0" applyFont="1" applyFill="1" applyBorder="1"/>
    <xf numFmtId="0" fontId="2" fillId="0" borderId="15" xfId="0" applyFont="1" applyFill="1" applyBorder="1"/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/>
    </xf>
    <xf numFmtId="0" fontId="2" fillId="0" borderId="0" xfId="0" applyFont="1" applyFill="1"/>
    <xf numFmtId="0" fontId="2" fillId="0" borderId="10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2" fontId="2" fillId="0" borderId="5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/>
    <xf numFmtId="0" fontId="3" fillId="0" borderId="7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3" fillId="0" borderId="6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2" fontId="2" fillId="0" borderId="3" xfId="0" applyNumberFormat="1" applyFont="1" applyFill="1" applyBorder="1" applyAlignment="1">
      <alignment horizontal="center" vertical="top"/>
    </xf>
    <xf numFmtId="2" fontId="2" fillId="0" borderId="4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0" fillId="0" borderId="0" xfId="0" applyNumberFormat="1" applyBorder="1"/>
    <xf numFmtId="0" fontId="3" fillId="0" borderId="9" xfId="0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4" fillId="0" borderId="1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2" fontId="12" fillId="0" borderId="6" xfId="0" applyNumberFormat="1" applyFont="1" applyFill="1" applyBorder="1" applyAlignment="1">
      <alignment horizontal="center" vertical="top"/>
    </xf>
    <xf numFmtId="2" fontId="4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vertical="top"/>
    </xf>
    <xf numFmtId="2" fontId="0" fillId="0" borderId="0" xfId="0" applyNumberFormat="1" applyFill="1"/>
    <xf numFmtId="0" fontId="1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/>
    <xf numFmtId="0" fontId="1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8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/>
    <xf numFmtId="2" fontId="1" fillId="0" borderId="12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4" xfId="0" applyFont="1" applyFill="1" applyBorder="1"/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/>
    <xf numFmtId="0" fontId="1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2" fontId="7" fillId="0" borderId="0" xfId="0" applyNumberFormat="1" applyFont="1" applyFill="1"/>
    <xf numFmtId="0" fontId="3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/>
    </xf>
    <xf numFmtId="0" fontId="2" fillId="0" borderId="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0" fillId="0" borderId="10" xfId="0" applyFill="1" applyBorder="1"/>
    <xf numFmtId="2" fontId="0" fillId="0" borderId="10" xfId="0" applyNumberFormat="1" applyFill="1" applyBorder="1"/>
    <xf numFmtId="2" fontId="0" fillId="0" borderId="15" xfId="0" applyNumberFormat="1" applyFill="1" applyBorder="1"/>
    <xf numFmtId="0" fontId="0" fillId="0" borderId="10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12" fillId="0" borderId="6" xfId="0" applyNumberFormat="1" applyFont="1" applyFill="1" applyBorder="1" applyAlignment="1">
      <alignment horizontal="center" vertical="top"/>
    </xf>
    <xf numFmtId="0" fontId="4" fillId="0" borderId="5" xfId="0" applyFont="1" applyFill="1" applyBorder="1"/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top"/>
    </xf>
    <xf numFmtId="0" fontId="10" fillId="0" borderId="9" xfId="0" applyFont="1" applyFill="1" applyBorder="1"/>
    <xf numFmtId="0" fontId="10" fillId="0" borderId="11" xfId="0" applyFont="1" applyFill="1" applyBorder="1"/>
    <xf numFmtId="0" fontId="3" fillId="0" borderId="7" xfId="0" applyFont="1" applyFill="1" applyBorder="1" applyAlignment="1">
      <alignment wrapText="1"/>
    </xf>
    <xf numFmtId="0" fontId="2" fillId="0" borderId="9" xfId="0" applyFont="1" applyFill="1" applyBorder="1" applyAlignment="1">
      <alignment vertical="top" wrapText="1"/>
    </xf>
    <xf numFmtId="0" fontId="11" fillId="0" borderId="7" xfId="0" applyFont="1" applyFill="1" applyBorder="1"/>
    <xf numFmtId="0" fontId="2" fillId="0" borderId="11" xfId="0" applyFont="1" applyFill="1" applyBorder="1" applyAlignment="1">
      <alignment vertical="top"/>
    </xf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0" fontId="9" fillId="0" borderId="10" xfId="0" applyFont="1" applyFill="1" applyBorder="1"/>
    <xf numFmtId="0" fontId="3" fillId="0" borderId="6" xfId="0" applyFont="1" applyFill="1" applyBorder="1"/>
    <xf numFmtId="0" fontId="2" fillId="0" borderId="7" xfId="0" applyFont="1" applyFill="1" applyBorder="1" applyAlignment="1">
      <alignment horizontal="center" vertical="top" wrapText="1"/>
    </xf>
    <xf numFmtId="0" fontId="0" fillId="0" borderId="9" xfId="0" applyFill="1" applyBorder="1"/>
    <xf numFmtId="0" fontId="0" fillId="0" borderId="10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0" xfId="0" applyFont="1" applyFill="1"/>
    <xf numFmtId="0" fontId="3" fillId="0" borderId="0" xfId="0" applyFont="1" applyFill="1"/>
    <xf numFmtId="0" fontId="11" fillId="0" borderId="8" xfId="0" applyFont="1" applyFill="1" applyBorder="1"/>
    <xf numFmtId="0" fontId="11" fillId="0" borderId="7" xfId="0" applyFont="1" applyFill="1" applyBorder="1" applyAlignment="1">
      <alignment vertical="top" wrapText="1"/>
    </xf>
    <xf numFmtId="0" fontId="2" fillId="0" borderId="11" xfId="0" applyFont="1" applyBorder="1"/>
    <xf numFmtId="0" fontId="2" fillId="0" borderId="7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3" fillId="0" borderId="1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0" xfId="0" applyFont="1" applyFill="1" applyBorder="1"/>
    <xf numFmtId="0" fontId="4" fillId="2" borderId="15" xfId="0" applyFont="1" applyFill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vertical="top" wrapText="1"/>
    </xf>
    <xf numFmtId="0" fontId="4" fillId="2" borderId="11" xfId="0" applyFont="1" applyFill="1" applyBorder="1"/>
    <xf numFmtId="0" fontId="4" fillId="2" borderId="5" xfId="0" applyFont="1" applyFill="1" applyBorder="1"/>
    <xf numFmtId="0" fontId="4" fillId="2" borderId="13" xfId="0" applyFont="1" applyFill="1" applyBorder="1"/>
    <xf numFmtId="0" fontId="3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2" fontId="2" fillId="2" borderId="8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 vertical="top"/>
    </xf>
    <xf numFmtId="2" fontId="2" fillId="2" borderId="0" xfId="0" applyNumberFormat="1" applyFont="1" applyFill="1" applyBorder="1" applyAlignment="1">
      <alignment horizontal="center" vertical="top"/>
    </xf>
    <xf numFmtId="2" fontId="2" fillId="2" borderId="10" xfId="0" applyNumberFormat="1" applyFont="1" applyFill="1" applyBorder="1" applyAlignment="1">
      <alignment horizontal="center" vertical="top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5" xfId="0" applyFont="1" applyFill="1" applyBorder="1" applyAlignment="1">
      <alignment horizontal="center" vertical="top"/>
    </xf>
    <xf numFmtId="2" fontId="2" fillId="2" borderId="12" xfId="0" applyNumberFormat="1" applyFont="1" applyFill="1" applyBorder="1" applyAlignment="1">
      <alignment horizontal="center" vertical="top"/>
    </xf>
    <xf numFmtId="2" fontId="2" fillId="2" borderId="5" xfId="0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0" fontId="2" fillId="2" borderId="7" xfId="0" applyFont="1" applyFill="1" applyBorder="1" applyAlignment="1">
      <alignment horizontal="center" vertical="top"/>
    </xf>
    <xf numFmtId="2" fontId="2" fillId="2" borderId="14" xfId="0" applyNumberFormat="1" applyFont="1" applyFill="1" applyBorder="1" applyAlignment="1">
      <alignment horizontal="center" vertical="top"/>
    </xf>
    <xf numFmtId="0" fontId="2" fillId="2" borderId="10" xfId="0" applyFont="1" applyFill="1" applyBorder="1"/>
    <xf numFmtId="0" fontId="2" fillId="2" borderId="9" xfId="0" applyFont="1" applyFill="1" applyBorder="1" applyAlignment="1">
      <alignment horizontal="center" vertical="top"/>
    </xf>
    <xf numFmtId="2" fontId="2" fillId="2" borderId="15" xfId="0" applyNumberFormat="1" applyFont="1" applyFill="1" applyBorder="1" applyAlignment="1">
      <alignment horizontal="center" vertical="top"/>
    </xf>
    <xf numFmtId="0" fontId="2" fillId="2" borderId="5" xfId="0" applyFont="1" applyFill="1" applyBorder="1"/>
    <xf numFmtId="0" fontId="5" fillId="2" borderId="7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8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2" fontId="4" fillId="2" borderId="0" xfId="0" applyNumberFormat="1" applyFont="1" applyFill="1" applyBorder="1" applyAlignment="1">
      <alignment horizontal="center" vertical="top"/>
    </xf>
    <xf numFmtId="2" fontId="4" fillId="2" borderId="10" xfId="0" applyNumberFormat="1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0" fontId="3" fillId="2" borderId="7" xfId="0" applyFont="1" applyFill="1" applyBorder="1"/>
    <xf numFmtId="0" fontId="2" fillId="2" borderId="1" xfId="0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top"/>
    </xf>
    <xf numFmtId="2" fontId="4" fillId="2" borderId="12" xfId="0" applyNumberFormat="1" applyFont="1" applyFill="1" applyBorder="1" applyAlignment="1">
      <alignment horizontal="center" vertical="top"/>
    </xf>
    <xf numFmtId="2" fontId="4" fillId="2" borderId="5" xfId="0" applyNumberFormat="1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2" fontId="2" fillId="2" borderId="13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/>
    </xf>
    <xf numFmtId="0" fontId="13" fillId="0" borderId="1" xfId="0" applyFont="1" applyBorder="1"/>
    <xf numFmtId="0" fontId="14" fillId="0" borderId="10" xfId="0" applyFont="1" applyBorder="1"/>
    <xf numFmtId="0" fontId="14" fillId="0" borderId="15" xfId="0" applyNumberFormat="1" applyFont="1" applyBorder="1" applyAlignment="1">
      <alignment horizontal="center" vertical="top"/>
    </xf>
    <xf numFmtId="2" fontId="14" fillId="0" borderId="0" xfId="0" applyNumberFormat="1" applyFont="1" applyBorder="1" applyAlignment="1">
      <alignment horizontal="center" vertical="top"/>
    </xf>
    <xf numFmtId="2" fontId="14" fillId="0" borderId="10" xfId="0" applyNumberFormat="1" applyFont="1" applyBorder="1" applyAlignment="1">
      <alignment horizontal="center" vertical="top"/>
    </xf>
    <xf numFmtId="2" fontId="14" fillId="0" borderId="10" xfId="0" applyNumberFormat="1" applyFont="1" applyFill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2" fontId="2" fillId="0" borderId="5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3" fillId="0" borderId="7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right" vertical="top"/>
    </xf>
    <xf numFmtId="0" fontId="4" fillId="0" borderId="7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0" fontId="1" fillId="0" borderId="2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right"/>
    </xf>
    <xf numFmtId="0" fontId="1" fillId="0" borderId="3" xfId="0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view="pageBreakPreview" topLeftCell="A71" zoomScale="60" zoomScaleNormal="70" workbookViewId="0">
      <selection activeCell="A112" sqref="A112:K115"/>
    </sheetView>
  </sheetViews>
  <sheetFormatPr defaultColWidth="9" defaultRowHeight="15"/>
  <cols>
    <col min="1" max="1" width="8.7109375" customWidth="1"/>
    <col min="2" max="2" width="39.28515625" customWidth="1"/>
    <col min="3" max="3" width="11" customWidth="1"/>
    <col min="7" max="7" width="18.85546875" customWidth="1"/>
    <col min="11" max="22" width="10" customWidth="1"/>
  </cols>
  <sheetData>
    <row r="1" spans="1:22" ht="15.75">
      <c r="A1" s="489" t="s">
        <v>0</v>
      </c>
      <c r="B1" s="48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>
      <c r="A2" s="489" t="s">
        <v>1</v>
      </c>
      <c r="B2" s="48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489" t="s">
        <v>2</v>
      </c>
      <c r="B3" s="48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33.75" customHeight="1">
      <c r="A5" s="477" t="s">
        <v>3</v>
      </c>
      <c r="B5" s="487" t="s">
        <v>4</v>
      </c>
      <c r="C5" s="477" t="s">
        <v>5</v>
      </c>
      <c r="D5" s="481" t="s">
        <v>6</v>
      </c>
      <c r="E5" s="490"/>
      <c r="F5" s="482"/>
      <c r="G5" s="477" t="s">
        <v>7</v>
      </c>
      <c r="H5" s="481" t="s">
        <v>8</v>
      </c>
      <c r="I5" s="490"/>
      <c r="J5" s="481" t="s">
        <v>9</v>
      </c>
      <c r="K5" s="482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22" ht="19.5" customHeight="1">
      <c r="A6" s="478"/>
      <c r="B6" s="488"/>
      <c r="C6" s="478"/>
      <c r="D6" s="67" t="s">
        <v>10</v>
      </c>
      <c r="E6" s="67" t="s">
        <v>11</v>
      </c>
      <c r="F6" s="67" t="s">
        <v>12</v>
      </c>
      <c r="G6" s="478"/>
      <c r="H6" s="67" t="s">
        <v>13</v>
      </c>
      <c r="I6" s="67" t="s">
        <v>14</v>
      </c>
      <c r="J6" s="67" t="s">
        <v>15</v>
      </c>
      <c r="K6" s="67" t="s">
        <v>16</v>
      </c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ht="15.75">
      <c r="A7" s="483" t="s">
        <v>68</v>
      </c>
      <c r="B7" s="484"/>
      <c r="C7" s="484"/>
      <c r="D7" s="484"/>
      <c r="E7" s="484"/>
      <c r="F7" s="484"/>
      <c r="G7" s="484"/>
      <c r="H7" s="484"/>
      <c r="I7" s="484"/>
      <c r="J7" s="484"/>
      <c r="K7" s="485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 ht="18" customHeight="1">
      <c r="A8" s="463">
        <v>273</v>
      </c>
      <c r="B8" s="79" t="s">
        <v>135</v>
      </c>
      <c r="C8" s="99">
        <v>150</v>
      </c>
      <c r="D8" s="143">
        <v>5.8</v>
      </c>
      <c r="E8" s="142">
        <v>7</v>
      </c>
      <c r="F8" s="143">
        <v>26.8</v>
      </c>
      <c r="G8" s="142">
        <v>212</v>
      </c>
      <c r="H8" s="143">
        <v>0.1</v>
      </c>
      <c r="I8" s="142">
        <v>1.1000000000000001</v>
      </c>
      <c r="J8" s="143">
        <v>108.4</v>
      </c>
      <c r="K8" s="142">
        <v>0.9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5.75">
      <c r="A9" s="464"/>
      <c r="B9" s="83" t="s">
        <v>136</v>
      </c>
      <c r="C9" s="93"/>
      <c r="D9" s="116"/>
      <c r="E9" s="115"/>
      <c r="F9" s="116"/>
      <c r="G9" s="115"/>
      <c r="H9" s="116"/>
      <c r="I9" s="115"/>
      <c r="J9" s="116"/>
      <c r="K9" s="11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5.75">
      <c r="A10" s="464"/>
      <c r="B10" s="83" t="s">
        <v>137</v>
      </c>
      <c r="C10" s="93"/>
      <c r="D10" s="116"/>
      <c r="E10" s="115"/>
      <c r="F10" s="116"/>
      <c r="G10" s="115"/>
      <c r="H10" s="116"/>
      <c r="I10" s="115"/>
      <c r="J10" s="116"/>
      <c r="K10" s="11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5.75">
      <c r="A11" s="464"/>
      <c r="B11" s="83" t="s">
        <v>138</v>
      </c>
      <c r="C11" s="93"/>
      <c r="D11" s="116"/>
      <c r="E11" s="115"/>
      <c r="F11" s="116"/>
      <c r="G11" s="115"/>
      <c r="H11" s="116"/>
      <c r="I11" s="115"/>
      <c r="J11" s="116"/>
      <c r="K11" s="11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5.75">
      <c r="A12" s="464"/>
      <c r="B12" s="83" t="s">
        <v>23</v>
      </c>
      <c r="C12" s="93"/>
      <c r="D12" s="116"/>
      <c r="E12" s="115"/>
      <c r="F12" s="116"/>
      <c r="G12" s="115"/>
      <c r="H12" s="116"/>
      <c r="I12" s="115"/>
      <c r="J12" s="116"/>
      <c r="K12" s="115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5.75">
      <c r="A13" s="464"/>
      <c r="B13" s="83" t="s">
        <v>88</v>
      </c>
      <c r="C13" s="93"/>
      <c r="D13" s="116"/>
      <c r="E13" s="115"/>
      <c r="F13" s="116"/>
      <c r="G13" s="115"/>
      <c r="H13" s="116"/>
      <c r="I13" s="115"/>
      <c r="J13" s="116"/>
      <c r="K13" s="11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5.75">
      <c r="A14" s="465"/>
      <c r="B14" s="83" t="s">
        <v>24</v>
      </c>
      <c r="C14" s="93"/>
      <c r="D14" s="116"/>
      <c r="E14" s="115"/>
      <c r="F14" s="116"/>
      <c r="G14" s="115"/>
      <c r="H14" s="116"/>
      <c r="I14" s="115"/>
      <c r="J14" s="116"/>
      <c r="K14" s="11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5.75">
      <c r="A15" s="463">
        <v>513</v>
      </c>
      <c r="B15" s="79" t="s">
        <v>26</v>
      </c>
      <c r="C15" s="99">
        <v>180</v>
      </c>
      <c r="D15" s="143">
        <v>0.08</v>
      </c>
      <c r="E15" s="142">
        <v>0</v>
      </c>
      <c r="F15" s="143">
        <v>13.4</v>
      </c>
      <c r="G15" s="142">
        <v>54</v>
      </c>
      <c r="H15" s="143">
        <v>0</v>
      </c>
      <c r="I15" s="142">
        <v>0</v>
      </c>
      <c r="J15" s="143">
        <v>4.5</v>
      </c>
      <c r="K15" s="142">
        <v>0.4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5.75">
      <c r="A16" s="464"/>
      <c r="B16" s="83" t="s">
        <v>27</v>
      </c>
      <c r="C16" s="93"/>
      <c r="D16" s="116"/>
      <c r="E16" s="115"/>
      <c r="F16" s="116"/>
      <c r="G16" s="115"/>
      <c r="H16" s="116"/>
      <c r="I16" s="115"/>
      <c r="J16" s="116"/>
      <c r="K16" s="115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.75">
      <c r="A17" s="464"/>
      <c r="B17" s="83" t="s">
        <v>28</v>
      </c>
      <c r="C17" s="93"/>
      <c r="D17" s="116"/>
      <c r="E17" s="115"/>
      <c r="F17" s="116"/>
      <c r="G17" s="115"/>
      <c r="H17" s="116"/>
      <c r="I17" s="115"/>
      <c r="J17" s="116"/>
      <c r="K17" s="115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.75">
      <c r="A18" s="464"/>
      <c r="B18" s="83" t="s">
        <v>29</v>
      </c>
      <c r="C18" s="93"/>
      <c r="D18" s="116"/>
      <c r="E18" s="115"/>
      <c r="F18" s="116"/>
      <c r="G18" s="115"/>
      <c r="H18" s="116"/>
      <c r="I18" s="115"/>
      <c r="J18" s="116"/>
      <c r="K18" s="115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.75">
      <c r="A19" s="465"/>
      <c r="B19" s="87" t="s">
        <v>30</v>
      </c>
      <c r="C19" s="100"/>
      <c r="D19" s="146"/>
      <c r="E19" s="145"/>
      <c r="F19" s="146"/>
      <c r="G19" s="145"/>
      <c r="H19" s="146"/>
      <c r="I19" s="145"/>
      <c r="J19" s="146"/>
      <c r="K19" s="145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9.5" customHeight="1">
      <c r="A20" s="100">
        <v>114</v>
      </c>
      <c r="B20" s="127" t="s">
        <v>31</v>
      </c>
      <c r="C20" s="100">
        <v>40</v>
      </c>
      <c r="D20" s="145">
        <v>3.19</v>
      </c>
      <c r="E20" s="145">
        <v>1.31</v>
      </c>
      <c r="F20" s="145">
        <v>23.91</v>
      </c>
      <c r="G20" s="145">
        <v>115</v>
      </c>
      <c r="H20" s="145">
        <v>0.15</v>
      </c>
      <c r="I20" s="145">
        <v>0</v>
      </c>
      <c r="J20" s="145">
        <v>28.6</v>
      </c>
      <c r="K20" s="145">
        <v>1.5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5.75">
      <c r="A21" s="460" t="s">
        <v>32</v>
      </c>
      <c r="B21" s="461"/>
      <c r="C21" s="149">
        <f>SUM(C8:C20)</f>
        <v>370</v>
      </c>
      <c r="D21" s="150">
        <f t="shared" ref="D21:K21" si="0">SUM(D8:D20)</f>
        <v>9.07</v>
      </c>
      <c r="E21" s="150">
        <f t="shared" si="0"/>
        <v>8.31</v>
      </c>
      <c r="F21" s="150">
        <f t="shared" si="0"/>
        <v>64.11</v>
      </c>
      <c r="G21" s="150">
        <f t="shared" si="0"/>
        <v>381</v>
      </c>
      <c r="H21" s="150">
        <f t="shared" si="0"/>
        <v>0.25</v>
      </c>
      <c r="I21" s="150">
        <f t="shared" si="0"/>
        <v>1.1000000000000001</v>
      </c>
      <c r="J21" s="150">
        <f t="shared" si="0"/>
        <v>141.5</v>
      </c>
      <c r="K21" s="150">
        <f t="shared" si="0"/>
        <v>2.8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</row>
    <row r="22" spans="1:22" ht="15.75">
      <c r="A22" s="453" t="s">
        <v>33</v>
      </c>
      <c r="B22" s="455"/>
      <c r="C22" s="455"/>
      <c r="D22" s="455"/>
      <c r="E22" s="455"/>
      <c r="F22" s="455"/>
      <c r="G22" s="455"/>
      <c r="H22" s="455"/>
      <c r="I22" s="455"/>
      <c r="J22" s="455"/>
      <c r="K22" s="456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</row>
    <row r="23" spans="1:22" ht="18" customHeight="1">
      <c r="A23" s="189">
        <v>118</v>
      </c>
      <c r="B23" s="26" t="s">
        <v>103</v>
      </c>
      <c r="C23" s="149">
        <v>100</v>
      </c>
      <c r="D23" s="150">
        <v>0.4</v>
      </c>
      <c r="E23" s="150">
        <v>0.4</v>
      </c>
      <c r="F23" s="151">
        <v>9.8000000000000007</v>
      </c>
      <c r="G23" s="134">
        <v>47</v>
      </c>
      <c r="H23" s="150">
        <v>0.03</v>
      </c>
      <c r="I23" s="150">
        <v>10</v>
      </c>
      <c r="J23" s="150">
        <v>16</v>
      </c>
      <c r="K23" s="150">
        <v>2.2000000000000002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</row>
    <row r="24" spans="1:22" ht="15.75">
      <c r="A24" s="486" t="s">
        <v>34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62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</row>
    <row r="25" spans="1:22" ht="15.75">
      <c r="A25" s="466">
        <v>160</v>
      </c>
      <c r="B25" s="296" t="s">
        <v>233</v>
      </c>
      <c r="C25" s="304">
        <v>150</v>
      </c>
      <c r="D25" s="142">
        <v>1.4</v>
      </c>
      <c r="E25" s="143">
        <v>2.33</v>
      </c>
      <c r="F25" s="142">
        <v>8.16</v>
      </c>
      <c r="G25" s="143">
        <v>59.27</v>
      </c>
      <c r="H25" s="142">
        <v>0.06</v>
      </c>
      <c r="I25" s="143">
        <v>7.35</v>
      </c>
      <c r="J25" s="142">
        <v>10.81</v>
      </c>
      <c r="K25" s="144">
        <v>0.48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.75">
      <c r="A26" s="467"/>
      <c r="B26" s="292" t="s">
        <v>234</v>
      </c>
      <c r="C26" s="152"/>
      <c r="D26" s="115"/>
      <c r="E26" s="116"/>
      <c r="F26" s="115"/>
      <c r="G26" s="116"/>
      <c r="H26" s="115"/>
      <c r="I26" s="116"/>
      <c r="J26" s="115"/>
      <c r="K26" s="11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.75">
      <c r="A27" s="467"/>
      <c r="B27" s="292" t="s">
        <v>235</v>
      </c>
      <c r="C27" s="330"/>
      <c r="D27" s="115"/>
      <c r="E27" s="116"/>
      <c r="F27" s="115"/>
      <c r="G27" s="116"/>
      <c r="H27" s="115"/>
      <c r="I27" s="116"/>
      <c r="J27" s="115"/>
      <c r="K27" s="1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.75">
      <c r="A28" s="467"/>
      <c r="B28" s="292" t="s">
        <v>236</v>
      </c>
      <c r="C28" s="330"/>
      <c r="D28" s="115"/>
      <c r="E28" s="116"/>
      <c r="F28" s="115"/>
      <c r="G28" s="116"/>
      <c r="H28" s="115"/>
      <c r="I28" s="116"/>
      <c r="J28" s="115"/>
      <c r="K28" s="11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.75">
      <c r="A29" s="467"/>
      <c r="B29" s="292" t="s">
        <v>237</v>
      </c>
      <c r="C29" s="330"/>
      <c r="D29" s="115"/>
      <c r="E29" s="116"/>
      <c r="F29" s="115"/>
      <c r="G29" s="116"/>
      <c r="H29" s="115"/>
      <c r="I29" s="116"/>
      <c r="J29" s="115"/>
      <c r="K29" s="11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.75">
      <c r="A30" s="467"/>
      <c r="B30" s="292" t="s">
        <v>238</v>
      </c>
      <c r="C30" s="330"/>
      <c r="D30" s="115"/>
      <c r="E30" s="116"/>
      <c r="F30" s="115"/>
      <c r="G30" s="116"/>
      <c r="H30" s="115"/>
      <c r="I30" s="116"/>
      <c r="J30" s="115"/>
      <c r="K30" s="11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.75">
      <c r="A31" s="467"/>
      <c r="B31" s="292" t="s">
        <v>239</v>
      </c>
      <c r="C31" s="330"/>
      <c r="D31" s="115"/>
      <c r="E31" s="116"/>
      <c r="F31" s="115"/>
      <c r="G31" s="116"/>
      <c r="H31" s="115"/>
      <c r="I31" s="116"/>
      <c r="J31" s="115"/>
      <c r="K31" s="11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.75">
      <c r="A32" s="479"/>
      <c r="B32" s="293" t="s">
        <v>240</v>
      </c>
      <c r="C32" s="331"/>
      <c r="D32" s="145"/>
      <c r="E32" s="146"/>
      <c r="F32" s="145"/>
      <c r="G32" s="146"/>
      <c r="H32" s="145"/>
      <c r="I32" s="146"/>
      <c r="J32" s="145"/>
      <c r="K32" s="14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.75">
      <c r="A33" s="466">
        <v>394</v>
      </c>
      <c r="B33" s="265" t="s">
        <v>241</v>
      </c>
      <c r="C33" s="97" t="s">
        <v>232</v>
      </c>
      <c r="D33" s="115">
        <v>10.92</v>
      </c>
      <c r="E33" s="116">
        <v>12.41</v>
      </c>
      <c r="F33" s="115">
        <v>7.42</v>
      </c>
      <c r="G33" s="116">
        <v>185.15</v>
      </c>
      <c r="H33" s="115">
        <v>0.03</v>
      </c>
      <c r="I33" s="116">
        <v>0</v>
      </c>
      <c r="J33" s="115">
        <v>18.36</v>
      </c>
      <c r="K33" s="117">
        <v>1.23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.75">
      <c r="A34" s="467"/>
      <c r="B34" s="141" t="s">
        <v>242</v>
      </c>
      <c r="C34" s="97"/>
      <c r="D34" s="115"/>
      <c r="E34" s="116"/>
      <c r="F34" s="115"/>
      <c r="G34" s="116"/>
      <c r="H34" s="115"/>
      <c r="I34" s="116"/>
      <c r="J34" s="115"/>
      <c r="K34" s="117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7.25" customHeight="1">
      <c r="A35" s="467"/>
      <c r="B35" s="141" t="s">
        <v>243</v>
      </c>
      <c r="C35" s="97"/>
      <c r="D35" s="115"/>
      <c r="E35" s="116"/>
      <c r="F35" s="115"/>
      <c r="G35" s="116"/>
      <c r="H35" s="115"/>
      <c r="I35" s="116"/>
      <c r="J35" s="115"/>
      <c r="K35" s="11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.75">
      <c r="A36" s="467"/>
      <c r="B36" s="141" t="s">
        <v>244</v>
      </c>
      <c r="C36" s="97"/>
      <c r="D36" s="115"/>
      <c r="E36" s="116"/>
      <c r="F36" s="115"/>
      <c r="G36" s="116"/>
      <c r="H36" s="115"/>
      <c r="I36" s="116"/>
      <c r="J36" s="115"/>
      <c r="K36" s="117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.75">
      <c r="A37" s="467"/>
      <c r="B37" s="141" t="s">
        <v>245</v>
      </c>
      <c r="C37" s="97"/>
      <c r="D37" s="115"/>
      <c r="E37" s="116"/>
      <c r="F37" s="115"/>
      <c r="G37" s="116"/>
      <c r="H37" s="115"/>
      <c r="I37" s="116"/>
      <c r="J37" s="115"/>
      <c r="K37" s="117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.75">
      <c r="A38" s="467"/>
      <c r="B38" s="141" t="s">
        <v>240</v>
      </c>
      <c r="C38" s="97"/>
      <c r="D38" s="115"/>
      <c r="E38" s="116"/>
      <c r="F38" s="115"/>
      <c r="G38" s="116"/>
      <c r="H38" s="115"/>
      <c r="I38" s="116"/>
      <c r="J38" s="115"/>
      <c r="K38" s="117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15.75">
      <c r="A39" s="467"/>
      <c r="B39" s="141" t="s">
        <v>223</v>
      </c>
      <c r="C39" s="97"/>
      <c r="D39" s="115"/>
      <c r="E39" s="116"/>
      <c r="F39" s="115"/>
      <c r="G39" s="116"/>
      <c r="H39" s="115"/>
      <c r="I39" s="116"/>
      <c r="J39" s="115"/>
      <c r="K39" s="117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15.75">
      <c r="A40" s="479"/>
      <c r="B40" s="95"/>
      <c r="C40" s="97"/>
      <c r="D40" s="115"/>
      <c r="E40" s="116"/>
      <c r="F40" s="115"/>
      <c r="G40" s="116"/>
      <c r="H40" s="115"/>
      <c r="I40" s="116"/>
      <c r="J40" s="115"/>
      <c r="K40" s="117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15.75">
      <c r="A41" s="466">
        <v>297</v>
      </c>
      <c r="B41" s="154" t="s">
        <v>151</v>
      </c>
      <c r="C41" s="99">
        <v>110</v>
      </c>
      <c r="D41" s="143">
        <v>4.0999999999999996</v>
      </c>
      <c r="E41" s="142">
        <v>0.5</v>
      </c>
      <c r="F41" s="143">
        <v>21.3</v>
      </c>
      <c r="G41" s="142">
        <v>106</v>
      </c>
      <c r="H41" s="143">
        <v>0.04</v>
      </c>
      <c r="I41" s="142">
        <v>0.01</v>
      </c>
      <c r="J41" s="143">
        <v>4.2</v>
      </c>
      <c r="K41" s="142">
        <v>0.6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5.75">
      <c r="A42" s="467"/>
      <c r="B42" s="155" t="s">
        <v>152</v>
      </c>
      <c r="C42" s="97"/>
      <c r="D42" s="115"/>
      <c r="E42" s="116"/>
      <c r="F42" s="115"/>
      <c r="G42" s="116"/>
      <c r="H42" s="115"/>
      <c r="I42" s="116"/>
      <c r="J42" s="115"/>
      <c r="K42" s="117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5.75">
      <c r="A43" s="467"/>
      <c r="B43" s="155" t="s">
        <v>88</v>
      </c>
      <c r="C43" s="97"/>
      <c r="D43" s="115"/>
      <c r="E43" s="116"/>
      <c r="F43" s="115"/>
      <c r="G43" s="116"/>
      <c r="H43" s="115"/>
      <c r="I43" s="116"/>
      <c r="J43" s="115"/>
      <c r="K43" s="117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5.75">
      <c r="A44" s="464">
        <v>538</v>
      </c>
      <c r="B44" s="156" t="s">
        <v>108</v>
      </c>
      <c r="C44" s="122">
        <v>150</v>
      </c>
      <c r="D44" s="82">
        <v>0.5</v>
      </c>
      <c r="E44" s="81">
        <v>0.2</v>
      </c>
      <c r="F44" s="82">
        <v>17.100000000000001</v>
      </c>
      <c r="G44" s="81">
        <v>72</v>
      </c>
      <c r="H44" s="82">
        <v>8.0000000000000002E-3</v>
      </c>
      <c r="I44" s="81">
        <v>52.5</v>
      </c>
      <c r="J44" s="82">
        <v>9</v>
      </c>
      <c r="K44" s="123">
        <v>1.1000000000000001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5.75">
      <c r="A45" s="464"/>
      <c r="B45" s="91" t="s">
        <v>109</v>
      </c>
      <c r="C45" s="157"/>
      <c r="D45" s="115"/>
      <c r="E45" s="116"/>
      <c r="F45" s="115"/>
      <c r="G45" s="116"/>
      <c r="H45" s="115"/>
      <c r="I45" s="116"/>
      <c r="J45" s="115"/>
      <c r="K45" s="117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5.75">
      <c r="A46" s="464"/>
      <c r="B46" s="91" t="s">
        <v>110</v>
      </c>
      <c r="C46" s="157"/>
      <c r="D46" s="115"/>
      <c r="E46" s="116"/>
      <c r="F46" s="115"/>
      <c r="G46" s="116"/>
      <c r="H46" s="115"/>
      <c r="I46" s="116"/>
      <c r="J46" s="115"/>
      <c r="K46" s="11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5.75">
      <c r="A47" s="464"/>
      <c r="B47" s="91" t="s">
        <v>49</v>
      </c>
      <c r="C47" s="157"/>
      <c r="D47" s="115"/>
      <c r="E47" s="116"/>
      <c r="F47" s="115"/>
      <c r="G47" s="116"/>
      <c r="H47" s="115"/>
      <c r="I47" s="116"/>
      <c r="J47" s="115"/>
      <c r="K47" s="1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5.75">
      <c r="A48" s="30">
        <v>114</v>
      </c>
      <c r="B48" s="29" t="s">
        <v>31</v>
      </c>
      <c r="C48" s="30">
        <v>25</v>
      </c>
      <c r="D48" s="23">
        <v>13.5</v>
      </c>
      <c r="E48" s="23">
        <v>1.3</v>
      </c>
      <c r="F48" s="23">
        <v>87.5</v>
      </c>
      <c r="G48" s="23">
        <v>59</v>
      </c>
      <c r="H48" s="23">
        <v>0.2</v>
      </c>
      <c r="I48" s="23">
        <v>0</v>
      </c>
      <c r="J48" s="23">
        <v>35.700000000000003</v>
      </c>
      <c r="K48" s="23">
        <v>1.9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8" customHeight="1">
      <c r="A49" s="347">
        <v>115</v>
      </c>
      <c r="B49" s="148" t="s">
        <v>50</v>
      </c>
      <c r="C49" s="344">
        <v>35</v>
      </c>
      <c r="D49" s="145">
        <v>2.31</v>
      </c>
      <c r="E49" s="145">
        <v>0.42</v>
      </c>
      <c r="F49" s="145">
        <v>11.6</v>
      </c>
      <c r="G49" s="145">
        <v>60.9</v>
      </c>
      <c r="H49" s="145">
        <v>0.02</v>
      </c>
      <c r="I49" s="145">
        <v>0</v>
      </c>
      <c r="J49" s="145">
        <v>11.18</v>
      </c>
      <c r="K49" s="145">
        <v>2.89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5.75">
      <c r="A50" s="460" t="s">
        <v>51</v>
      </c>
      <c r="B50" s="461"/>
      <c r="C50" s="149">
        <f t="shared" ref="C50:K50" si="1">SUM(C25:C49)</f>
        <v>470</v>
      </c>
      <c r="D50" s="150">
        <f t="shared" si="1"/>
        <v>32.730000000000004</v>
      </c>
      <c r="E50" s="150">
        <f t="shared" si="1"/>
        <v>17.16</v>
      </c>
      <c r="F50" s="150">
        <f t="shared" si="1"/>
        <v>153.08000000000001</v>
      </c>
      <c r="G50" s="150">
        <f t="shared" si="1"/>
        <v>542.32000000000005</v>
      </c>
      <c r="H50" s="150">
        <f t="shared" si="1"/>
        <v>0.35800000000000004</v>
      </c>
      <c r="I50" s="150">
        <f t="shared" si="1"/>
        <v>59.86</v>
      </c>
      <c r="J50" s="150">
        <f t="shared" si="1"/>
        <v>89.25</v>
      </c>
      <c r="K50" s="150">
        <f t="shared" si="1"/>
        <v>8.2000000000000011</v>
      </c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</row>
    <row r="51" spans="1:22" ht="15.75">
      <c r="A51" s="453" t="s">
        <v>52</v>
      </c>
      <c r="B51" s="455"/>
      <c r="C51" s="454"/>
      <c r="D51" s="454"/>
      <c r="E51" s="454"/>
      <c r="F51" s="454"/>
      <c r="G51" s="454"/>
      <c r="H51" s="454"/>
      <c r="I51" s="454"/>
      <c r="J51" s="454"/>
      <c r="K51" s="462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8" customHeight="1">
      <c r="A52" s="450">
        <v>307</v>
      </c>
      <c r="B52" s="356" t="s">
        <v>379</v>
      </c>
      <c r="C52" s="11">
        <v>130</v>
      </c>
      <c r="D52" s="12">
        <v>11.19</v>
      </c>
      <c r="E52" s="13">
        <v>17.3</v>
      </c>
      <c r="F52" s="12">
        <v>3</v>
      </c>
      <c r="G52" s="13">
        <v>212</v>
      </c>
      <c r="H52" s="12">
        <v>7.0000000000000007E-2</v>
      </c>
      <c r="I52" s="13">
        <v>0.39</v>
      </c>
      <c r="J52" s="12">
        <v>106</v>
      </c>
      <c r="K52" s="34">
        <v>2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2" ht="18" customHeight="1">
      <c r="A53" s="451"/>
      <c r="B53" s="357" t="s">
        <v>380</v>
      </c>
      <c r="C53" s="16"/>
      <c r="D53" s="17"/>
      <c r="E53" s="18"/>
      <c r="F53" s="17"/>
      <c r="G53" s="18"/>
      <c r="H53" s="17"/>
      <c r="I53" s="18"/>
      <c r="J53" s="17"/>
      <c r="K53" s="35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2" ht="18" customHeight="1">
      <c r="A54" s="451"/>
      <c r="B54" s="15" t="s">
        <v>413</v>
      </c>
      <c r="C54" s="16"/>
      <c r="D54" s="17"/>
      <c r="E54" s="18"/>
      <c r="F54" s="17"/>
      <c r="G54" s="18"/>
      <c r="H54" s="17"/>
      <c r="I54" s="18"/>
      <c r="J54" s="17"/>
      <c r="K54" s="35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8" customHeight="1">
      <c r="A55" s="451"/>
      <c r="B55" s="15" t="s">
        <v>414</v>
      </c>
      <c r="C55" s="16"/>
      <c r="D55" s="17"/>
      <c r="E55" s="18"/>
      <c r="F55" s="17"/>
      <c r="G55" s="18"/>
      <c r="H55" s="17"/>
      <c r="I55" s="18"/>
      <c r="J55" s="17"/>
      <c r="K55" s="35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8" customHeight="1">
      <c r="A56" s="452"/>
      <c r="B56" s="19" t="s">
        <v>88</v>
      </c>
      <c r="C56" s="20"/>
      <c r="D56" s="21"/>
      <c r="E56" s="22"/>
      <c r="F56" s="21"/>
      <c r="G56" s="22"/>
      <c r="H56" s="21"/>
      <c r="I56" s="22"/>
      <c r="J56" s="21"/>
      <c r="K56" s="36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8" customHeight="1">
      <c r="A57" s="30">
        <v>114</v>
      </c>
      <c r="B57" s="29" t="s">
        <v>31</v>
      </c>
      <c r="C57" s="30">
        <v>25</v>
      </c>
      <c r="D57" s="23">
        <v>13.5</v>
      </c>
      <c r="E57" s="23">
        <v>1.3</v>
      </c>
      <c r="F57" s="23">
        <v>87.5</v>
      </c>
      <c r="G57" s="23">
        <v>59</v>
      </c>
      <c r="H57" s="23">
        <v>0.2</v>
      </c>
      <c r="I57" s="23">
        <v>0</v>
      </c>
      <c r="J57" s="23">
        <v>35.700000000000003</v>
      </c>
      <c r="K57" s="23">
        <v>1.9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8" customHeight="1">
      <c r="A58" s="450">
        <v>502</v>
      </c>
      <c r="B58" s="358" t="s">
        <v>64</v>
      </c>
      <c r="C58" s="16">
        <v>180</v>
      </c>
      <c r="D58" s="17">
        <v>7.0000000000000007E-2</v>
      </c>
      <c r="E58" s="18">
        <v>0</v>
      </c>
      <c r="F58" s="17">
        <v>11.2</v>
      </c>
      <c r="G58" s="18">
        <v>54</v>
      </c>
      <c r="H58" s="17">
        <v>0</v>
      </c>
      <c r="I58" s="18">
        <v>0</v>
      </c>
      <c r="J58" s="17">
        <v>3.75</v>
      </c>
      <c r="K58" s="35">
        <v>0.3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8" customHeight="1">
      <c r="A59" s="451"/>
      <c r="B59" s="15" t="s">
        <v>373</v>
      </c>
      <c r="C59" s="16"/>
      <c r="D59" s="17"/>
      <c r="E59" s="18"/>
      <c r="F59" s="17"/>
      <c r="G59" s="18"/>
      <c r="H59" s="17"/>
      <c r="I59" s="18"/>
      <c r="J59" s="17"/>
      <c r="K59" s="35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8" customHeight="1">
      <c r="A60" s="451"/>
      <c r="B60" s="15" t="s">
        <v>49</v>
      </c>
      <c r="C60" s="16"/>
      <c r="D60" s="17"/>
      <c r="E60" s="18"/>
      <c r="F60" s="17"/>
      <c r="G60" s="18"/>
      <c r="H60" s="17"/>
      <c r="I60" s="18"/>
      <c r="J60" s="17"/>
      <c r="K60" s="35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6.5" customHeight="1">
      <c r="A61" s="452"/>
      <c r="B61" s="19" t="s">
        <v>102</v>
      </c>
      <c r="C61" s="20"/>
      <c r="D61" s="21"/>
      <c r="E61" s="22"/>
      <c r="F61" s="21"/>
      <c r="G61" s="22"/>
      <c r="H61" s="21"/>
      <c r="I61" s="22"/>
      <c r="J61" s="21"/>
      <c r="K61" s="36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5.75" hidden="1" customHeight="1">
      <c r="A62" s="189">
        <v>534</v>
      </c>
      <c r="B62" s="148" t="s">
        <v>198</v>
      </c>
      <c r="C62" s="88">
        <v>160</v>
      </c>
      <c r="D62" s="90">
        <v>4.5999999999999996</v>
      </c>
      <c r="E62" s="90">
        <v>4</v>
      </c>
      <c r="F62" s="90">
        <v>6.4</v>
      </c>
      <c r="G62" s="90">
        <v>84</v>
      </c>
      <c r="H62" s="90">
        <v>0.06</v>
      </c>
      <c r="I62" s="90">
        <v>1.1000000000000001</v>
      </c>
      <c r="J62" s="90">
        <v>192</v>
      </c>
      <c r="K62" s="90">
        <v>0.1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5.75" hidden="1" customHeight="1">
      <c r="A63" s="189">
        <v>534</v>
      </c>
      <c r="B63" s="148" t="s">
        <v>198</v>
      </c>
      <c r="C63" s="88">
        <v>160</v>
      </c>
      <c r="D63" s="90">
        <v>4.5999999999999996</v>
      </c>
      <c r="E63" s="90">
        <v>4</v>
      </c>
      <c r="F63" s="90">
        <v>6.4</v>
      </c>
      <c r="G63" s="90">
        <v>84</v>
      </c>
      <c r="H63" s="90">
        <v>0.06</v>
      </c>
      <c r="I63" s="90">
        <v>1.1000000000000001</v>
      </c>
      <c r="J63" s="90">
        <v>192</v>
      </c>
      <c r="K63" s="90">
        <v>0.1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9.5" hidden="1" customHeight="1">
      <c r="A64" s="189">
        <v>534</v>
      </c>
      <c r="B64" s="148" t="s">
        <v>198</v>
      </c>
      <c r="C64" s="88">
        <v>160</v>
      </c>
      <c r="D64" s="90">
        <v>4.5999999999999996</v>
      </c>
      <c r="E64" s="90">
        <v>4</v>
      </c>
      <c r="F64" s="90">
        <v>6.4</v>
      </c>
      <c r="G64" s="90">
        <v>84</v>
      </c>
      <c r="H64" s="90">
        <v>0.06</v>
      </c>
      <c r="I64" s="90">
        <v>1.1000000000000001</v>
      </c>
      <c r="J64" s="90">
        <v>192</v>
      </c>
      <c r="K64" s="90">
        <v>0.1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17.25" customHeight="1">
      <c r="A65" s="460" t="s">
        <v>65</v>
      </c>
      <c r="B65" s="472"/>
      <c r="C65" s="217">
        <v>335</v>
      </c>
      <c r="D65" s="218">
        <f t="shared" ref="D65:K65" si="2">SUM(D52:D60)</f>
        <v>24.759999999999998</v>
      </c>
      <c r="E65" s="218">
        <f t="shared" si="2"/>
        <v>18.600000000000001</v>
      </c>
      <c r="F65" s="218">
        <f t="shared" si="2"/>
        <v>101.7</v>
      </c>
      <c r="G65" s="218">
        <f t="shared" si="2"/>
        <v>325</v>
      </c>
      <c r="H65" s="218">
        <f t="shared" si="2"/>
        <v>0.27</v>
      </c>
      <c r="I65" s="218">
        <f t="shared" si="2"/>
        <v>0.39</v>
      </c>
      <c r="J65" s="218">
        <f t="shared" si="2"/>
        <v>145.44999999999999</v>
      </c>
      <c r="K65" s="218">
        <f t="shared" si="2"/>
        <v>4.2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15.75">
      <c r="A66" s="460" t="s">
        <v>66</v>
      </c>
      <c r="B66" s="461"/>
      <c r="C66" s="198">
        <f t="shared" ref="C66:K66" si="3">SUM(C21+C23+C50+C65)</f>
        <v>1275</v>
      </c>
      <c r="D66" s="199">
        <f t="shared" si="3"/>
        <v>66.960000000000008</v>
      </c>
      <c r="E66" s="199">
        <f t="shared" si="3"/>
        <v>44.47</v>
      </c>
      <c r="F66" s="199">
        <f t="shared" si="3"/>
        <v>328.69</v>
      </c>
      <c r="G66" s="199">
        <f t="shared" si="3"/>
        <v>1295.3200000000002</v>
      </c>
      <c r="H66" s="199">
        <f t="shared" si="3"/>
        <v>0.90800000000000014</v>
      </c>
      <c r="I66" s="199">
        <f t="shared" si="3"/>
        <v>71.349999999999994</v>
      </c>
      <c r="J66" s="199">
        <f t="shared" si="3"/>
        <v>392.2</v>
      </c>
      <c r="K66" s="199">
        <f t="shared" si="3"/>
        <v>17.400000000000002</v>
      </c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</row>
    <row r="67" spans="1:22" ht="15.75">
      <c r="A67" s="219"/>
      <c r="B67" s="219"/>
      <c r="C67" s="202"/>
      <c r="D67" s="202"/>
      <c r="E67" s="202"/>
      <c r="F67" s="202"/>
      <c r="G67" s="202"/>
      <c r="H67" s="202"/>
      <c r="I67" s="202"/>
      <c r="J67" s="202"/>
      <c r="K67" s="202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</row>
    <row r="68" spans="1:22" ht="15.75">
      <c r="A68" s="219"/>
      <c r="B68" s="219"/>
      <c r="C68" s="202"/>
      <c r="D68" s="202"/>
      <c r="E68" s="202"/>
      <c r="F68" s="202"/>
      <c r="G68" s="202"/>
      <c r="H68" s="202"/>
      <c r="I68" s="202"/>
      <c r="J68" s="202"/>
      <c r="K68" s="202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</row>
    <row r="69" spans="1:22" ht="15.75">
      <c r="A69" s="457" t="s">
        <v>0</v>
      </c>
      <c r="B69" s="457"/>
      <c r="C69" s="160"/>
      <c r="D69" s="160"/>
      <c r="E69" s="160"/>
      <c r="F69" s="160"/>
      <c r="G69" s="160"/>
      <c r="H69" s="160"/>
      <c r="I69" s="160"/>
      <c r="J69" s="160"/>
      <c r="K69" s="16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</row>
    <row r="70" spans="1:22" ht="15.75">
      <c r="A70" s="457" t="s">
        <v>1</v>
      </c>
      <c r="B70" s="457"/>
      <c r="C70" s="160"/>
      <c r="D70" s="160"/>
      <c r="E70" s="160"/>
      <c r="F70" s="160"/>
      <c r="G70" s="160"/>
      <c r="H70" s="160"/>
      <c r="I70" s="160"/>
      <c r="J70" s="160"/>
      <c r="K70" s="16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>
      <c r="A71" s="457" t="s">
        <v>67</v>
      </c>
      <c r="B71" s="457"/>
      <c r="C71" s="160"/>
      <c r="D71" s="160"/>
      <c r="E71" s="160"/>
      <c r="F71" s="160"/>
      <c r="G71" s="160"/>
      <c r="H71" s="160"/>
      <c r="I71" s="160"/>
      <c r="J71" s="160"/>
      <c r="K71" s="16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>
      <c r="A72" s="207"/>
      <c r="B72" s="207"/>
      <c r="C72" s="160"/>
      <c r="D72" s="160"/>
      <c r="E72" s="160"/>
      <c r="F72" s="160"/>
      <c r="G72" s="160"/>
      <c r="H72" s="160"/>
      <c r="I72" s="160"/>
      <c r="J72" s="160"/>
      <c r="K72" s="160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>
      <c r="A73" s="470" t="s">
        <v>3</v>
      </c>
      <c r="B73" s="473" t="s">
        <v>4</v>
      </c>
      <c r="C73" s="470" t="s">
        <v>5</v>
      </c>
      <c r="D73" s="458" t="s">
        <v>6</v>
      </c>
      <c r="E73" s="459"/>
      <c r="F73" s="480"/>
      <c r="G73" s="470" t="s">
        <v>7</v>
      </c>
      <c r="H73" s="458" t="s">
        <v>8</v>
      </c>
      <c r="I73" s="459"/>
      <c r="J73" s="475" t="s">
        <v>9</v>
      </c>
      <c r="K73" s="476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>
      <c r="A74" s="471"/>
      <c r="B74" s="474"/>
      <c r="C74" s="471"/>
      <c r="D74" s="149" t="s">
        <v>10</v>
      </c>
      <c r="E74" s="149" t="s">
        <v>11</v>
      </c>
      <c r="F74" s="149" t="s">
        <v>12</v>
      </c>
      <c r="G74" s="471"/>
      <c r="H74" s="149" t="s">
        <v>13</v>
      </c>
      <c r="I74" s="149" t="s">
        <v>14</v>
      </c>
      <c r="J74" s="149" t="s">
        <v>15</v>
      </c>
      <c r="K74" s="149" t="s">
        <v>16</v>
      </c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</row>
    <row r="75" spans="1:22" ht="15.75">
      <c r="A75" s="453" t="s">
        <v>68</v>
      </c>
      <c r="B75" s="454"/>
      <c r="C75" s="454"/>
      <c r="D75" s="454"/>
      <c r="E75" s="454"/>
      <c r="F75" s="454"/>
      <c r="G75" s="454"/>
      <c r="H75" s="454"/>
      <c r="I75" s="454"/>
      <c r="J75" s="454"/>
      <c r="K75" s="462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</row>
    <row r="76" spans="1:22" ht="15.75">
      <c r="A76" s="463">
        <v>273</v>
      </c>
      <c r="B76" s="79" t="s">
        <v>135</v>
      </c>
      <c r="C76" s="99">
        <v>200</v>
      </c>
      <c r="D76" s="143">
        <v>7.8</v>
      </c>
      <c r="E76" s="142">
        <v>9.5</v>
      </c>
      <c r="F76" s="143">
        <v>35.799999999999997</v>
      </c>
      <c r="G76" s="142">
        <v>283</v>
      </c>
      <c r="H76" s="143">
        <v>0.19</v>
      </c>
      <c r="I76" s="142">
        <v>1.46</v>
      </c>
      <c r="J76" s="143">
        <v>144.5</v>
      </c>
      <c r="K76" s="142">
        <v>1.2</v>
      </c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</row>
    <row r="77" spans="1:22" ht="15" customHeight="1">
      <c r="A77" s="464"/>
      <c r="B77" s="83" t="s">
        <v>140</v>
      </c>
      <c r="C77" s="93"/>
      <c r="D77" s="116"/>
      <c r="E77" s="115"/>
      <c r="F77" s="116"/>
      <c r="G77" s="115"/>
      <c r="H77" s="116"/>
      <c r="I77" s="115"/>
      <c r="J77" s="116"/>
      <c r="K77" s="115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5.75">
      <c r="A78" s="464"/>
      <c r="B78" s="83" t="s">
        <v>141</v>
      </c>
      <c r="C78" s="93"/>
      <c r="D78" s="116"/>
      <c r="E78" s="115"/>
      <c r="F78" s="116"/>
      <c r="G78" s="115"/>
      <c r="H78" s="116"/>
      <c r="I78" s="115"/>
      <c r="J78" s="116"/>
      <c r="K78" s="115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5.75">
      <c r="A79" s="464"/>
      <c r="B79" s="83" t="s">
        <v>142</v>
      </c>
      <c r="C79" s="93"/>
      <c r="D79" s="116"/>
      <c r="E79" s="115"/>
      <c r="F79" s="116"/>
      <c r="G79" s="115"/>
      <c r="H79" s="116"/>
      <c r="I79" s="115"/>
      <c r="J79" s="116"/>
      <c r="K79" s="115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5.75">
      <c r="A80" s="464"/>
      <c r="B80" s="83" t="s">
        <v>73</v>
      </c>
      <c r="C80" s="93"/>
      <c r="D80" s="116"/>
      <c r="E80" s="115"/>
      <c r="F80" s="116"/>
      <c r="G80" s="115"/>
      <c r="H80" s="116"/>
      <c r="I80" s="115"/>
      <c r="J80" s="116"/>
      <c r="K80" s="115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3" ht="15.75">
      <c r="A81" s="464"/>
      <c r="B81" s="83" t="s">
        <v>88</v>
      </c>
      <c r="C81" s="93"/>
      <c r="D81" s="116"/>
      <c r="E81" s="115"/>
      <c r="F81" s="116"/>
      <c r="G81" s="115"/>
      <c r="H81" s="116"/>
      <c r="I81" s="115"/>
      <c r="J81" s="116"/>
      <c r="K81" s="115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3" ht="15.75">
      <c r="A82" s="464"/>
      <c r="B82" s="83" t="s">
        <v>24</v>
      </c>
      <c r="C82" s="93"/>
      <c r="D82" s="116"/>
      <c r="E82" s="115"/>
      <c r="F82" s="116"/>
      <c r="G82" s="115"/>
      <c r="H82" s="116"/>
      <c r="I82" s="115"/>
      <c r="J82" s="116"/>
      <c r="K82" s="115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3" ht="15.75">
      <c r="A83" s="465"/>
      <c r="B83" s="87"/>
      <c r="C83" s="100"/>
      <c r="D83" s="146"/>
      <c r="E83" s="145"/>
      <c r="F83" s="146"/>
      <c r="G83" s="145"/>
      <c r="H83" s="146"/>
      <c r="I83" s="145"/>
      <c r="J83" s="146"/>
      <c r="K83" s="145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3" ht="15.75">
      <c r="A84" s="463">
        <v>513</v>
      </c>
      <c r="B84" s="79" t="s">
        <v>26</v>
      </c>
      <c r="C84" s="80">
        <v>180</v>
      </c>
      <c r="D84" s="81">
        <v>0.08</v>
      </c>
      <c r="E84" s="82">
        <v>0</v>
      </c>
      <c r="F84" s="81">
        <v>13.4</v>
      </c>
      <c r="G84" s="82">
        <v>54</v>
      </c>
      <c r="H84" s="81">
        <v>0</v>
      </c>
      <c r="I84" s="82">
        <v>0</v>
      </c>
      <c r="J84" s="81">
        <v>4.5</v>
      </c>
      <c r="K84" s="82">
        <v>0.4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3" ht="15.75">
      <c r="A85" s="464"/>
      <c r="B85" s="83" t="s">
        <v>27</v>
      </c>
      <c r="C85" s="84"/>
      <c r="D85" s="85"/>
      <c r="E85" s="86"/>
      <c r="F85" s="85"/>
      <c r="G85" s="86"/>
      <c r="H85" s="85"/>
      <c r="I85" s="86"/>
      <c r="J85" s="85"/>
      <c r="K85" s="86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3" ht="15.75">
      <c r="A86" s="464"/>
      <c r="B86" s="83" t="s">
        <v>28</v>
      </c>
      <c r="C86" s="84"/>
      <c r="D86" s="85"/>
      <c r="E86" s="86"/>
      <c r="F86" s="85"/>
      <c r="G86" s="86"/>
      <c r="H86" s="85"/>
      <c r="I86" s="86"/>
      <c r="J86" s="85"/>
      <c r="K86" s="86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3" ht="17.25" customHeight="1">
      <c r="A87" s="464"/>
      <c r="B87" s="83" t="s">
        <v>29</v>
      </c>
      <c r="C87" s="84"/>
      <c r="D87" s="85"/>
      <c r="E87" s="86"/>
      <c r="F87" s="85"/>
      <c r="G87" s="86"/>
      <c r="H87" s="85"/>
      <c r="I87" s="86"/>
      <c r="J87" s="85"/>
      <c r="K87" s="86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3" ht="15.75">
      <c r="A88" s="465"/>
      <c r="B88" s="87" t="s">
        <v>30</v>
      </c>
      <c r="C88" s="88"/>
      <c r="D88" s="89"/>
      <c r="E88" s="90"/>
      <c r="F88" s="89"/>
      <c r="G88" s="90"/>
      <c r="H88" s="89"/>
      <c r="I88" s="90"/>
      <c r="J88" s="89"/>
      <c r="K88" s="90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3" ht="15.75">
      <c r="A89" s="100">
        <v>114</v>
      </c>
      <c r="B89" s="127" t="s">
        <v>31</v>
      </c>
      <c r="C89" s="100">
        <v>40</v>
      </c>
      <c r="D89" s="145">
        <v>3.19</v>
      </c>
      <c r="E89" s="145">
        <v>1.31</v>
      </c>
      <c r="F89" s="145">
        <v>23.91</v>
      </c>
      <c r="G89" s="145">
        <v>115</v>
      </c>
      <c r="H89" s="145">
        <v>0.03</v>
      </c>
      <c r="I89" s="145">
        <v>0</v>
      </c>
      <c r="J89" s="145">
        <v>6</v>
      </c>
      <c r="K89" s="145">
        <v>0.33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3" ht="18" customHeight="1">
      <c r="A90" s="460" t="s">
        <v>32</v>
      </c>
      <c r="B90" s="461"/>
      <c r="C90" s="149">
        <f>SUM(C76:C89)</f>
        <v>420</v>
      </c>
      <c r="D90" s="150">
        <f t="shared" ref="D90:K90" si="4">SUM(D76:D89)</f>
        <v>11.07</v>
      </c>
      <c r="E90" s="150">
        <f t="shared" si="4"/>
        <v>10.81</v>
      </c>
      <c r="F90" s="150">
        <f t="shared" si="4"/>
        <v>73.11</v>
      </c>
      <c r="G90" s="150">
        <f t="shared" si="4"/>
        <v>452</v>
      </c>
      <c r="H90" s="150">
        <f t="shared" si="4"/>
        <v>0.22</v>
      </c>
      <c r="I90" s="150">
        <f t="shared" si="4"/>
        <v>1.46</v>
      </c>
      <c r="J90" s="150">
        <f t="shared" si="4"/>
        <v>155</v>
      </c>
      <c r="K90" s="150">
        <f t="shared" si="4"/>
        <v>1.9300000000000002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3" ht="15.75">
      <c r="A91" s="453" t="s">
        <v>33</v>
      </c>
      <c r="B91" s="455"/>
      <c r="C91" s="455"/>
      <c r="D91" s="455"/>
      <c r="E91" s="455"/>
      <c r="F91" s="455"/>
      <c r="G91" s="455"/>
      <c r="H91" s="455"/>
      <c r="I91" s="455"/>
      <c r="J91" s="455"/>
      <c r="K91" s="456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</row>
    <row r="92" spans="1:23" ht="15.75">
      <c r="A92" s="189">
        <v>118</v>
      </c>
      <c r="B92" s="64" t="s">
        <v>103</v>
      </c>
      <c r="C92" s="149">
        <v>100</v>
      </c>
      <c r="D92" s="150">
        <v>0.4</v>
      </c>
      <c r="E92" s="150">
        <v>0.4</v>
      </c>
      <c r="F92" s="220">
        <v>9.8000000000000007</v>
      </c>
      <c r="G92" s="221">
        <v>47</v>
      </c>
      <c r="H92" s="150">
        <v>0.03</v>
      </c>
      <c r="I92" s="150">
        <v>10</v>
      </c>
      <c r="J92" s="150">
        <v>16</v>
      </c>
      <c r="K92" s="150">
        <v>2.2000000000000002</v>
      </c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</row>
    <row r="93" spans="1:23" ht="20.25" customHeight="1">
      <c r="A93" s="453" t="s">
        <v>34</v>
      </c>
      <c r="B93" s="454"/>
      <c r="C93" s="454"/>
      <c r="D93" s="454"/>
      <c r="E93" s="454"/>
      <c r="F93" s="454"/>
      <c r="G93" s="454"/>
      <c r="H93" s="454"/>
      <c r="I93" s="454"/>
      <c r="J93" s="454"/>
      <c r="K93" s="462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</row>
    <row r="94" spans="1:23" ht="15.75">
      <c r="A94" s="463">
        <v>149</v>
      </c>
      <c r="B94" s="222" t="s">
        <v>209</v>
      </c>
      <c r="C94" s="223">
        <v>200</v>
      </c>
      <c r="D94" s="142">
        <v>1.8</v>
      </c>
      <c r="E94" s="143">
        <v>3.4</v>
      </c>
      <c r="F94" s="142">
        <v>12.1</v>
      </c>
      <c r="G94" s="143">
        <v>86</v>
      </c>
      <c r="H94" s="142">
        <v>0.15</v>
      </c>
      <c r="I94" s="143">
        <v>6.9</v>
      </c>
      <c r="J94" s="142">
        <v>15.2</v>
      </c>
      <c r="K94" s="144">
        <v>0.7</v>
      </c>
      <c r="L94" s="8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5.75">
      <c r="A95" s="464"/>
      <c r="B95" s="224" t="s">
        <v>216</v>
      </c>
      <c r="C95" s="225"/>
      <c r="D95" s="184"/>
      <c r="E95" s="85"/>
      <c r="F95" s="86"/>
      <c r="G95" s="85"/>
      <c r="H95" s="86"/>
      <c r="I95" s="85"/>
      <c r="J95" s="86"/>
      <c r="K95" s="85"/>
      <c r="L95" s="8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5.75">
      <c r="A96" s="464"/>
      <c r="B96" s="91" t="s">
        <v>217</v>
      </c>
      <c r="C96" s="225"/>
      <c r="D96" s="184"/>
      <c r="E96" s="85"/>
      <c r="F96" s="86"/>
      <c r="G96" s="85"/>
      <c r="H96" s="86"/>
      <c r="I96" s="85"/>
      <c r="J96" s="86"/>
      <c r="K96" s="85"/>
      <c r="L96" s="8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5.75">
      <c r="A97" s="464"/>
      <c r="B97" s="91" t="s">
        <v>105</v>
      </c>
      <c r="C97" s="225"/>
      <c r="D97" s="184"/>
      <c r="E97" s="85"/>
      <c r="F97" s="86"/>
      <c r="G97" s="85"/>
      <c r="H97" s="86"/>
      <c r="I97" s="85"/>
      <c r="J97" s="86"/>
      <c r="K97" s="85"/>
      <c r="L97" s="8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5.75">
      <c r="A98" s="464"/>
      <c r="B98" s="91" t="s">
        <v>40</v>
      </c>
      <c r="C98" s="225"/>
      <c r="D98" s="184"/>
      <c r="E98" s="85"/>
      <c r="F98" s="86"/>
      <c r="G98" s="85"/>
      <c r="H98" s="86"/>
      <c r="I98" s="85"/>
      <c r="J98" s="86"/>
      <c r="K98" s="85"/>
      <c r="L98" s="8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5.75">
      <c r="A99" s="464"/>
      <c r="B99" s="91" t="s">
        <v>218</v>
      </c>
      <c r="C99" s="200"/>
      <c r="D99" s="84"/>
      <c r="E99" s="85"/>
      <c r="F99" s="86"/>
      <c r="G99" s="85"/>
      <c r="H99" s="86"/>
      <c r="I99" s="85"/>
      <c r="J99" s="86"/>
      <c r="K99" s="85"/>
      <c r="L99" s="8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5.75">
      <c r="A100" s="464"/>
      <c r="B100" s="91" t="s">
        <v>219</v>
      </c>
      <c r="C100" s="200"/>
      <c r="D100" s="84"/>
      <c r="E100" s="85"/>
      <c r="F100" s="86"/>
      <c r="G100" s="85"/>
      <c r="H100" s="86"/>
      <c r="I100" s="85"/>
      <c r="J100" s="86"/>
      <c r="K100" s="86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5.75">
      <c r="A101" s="465"/>
      <c r="B101" s="95"/>
      <c r="C101" s="193"/>
      <c r="D101" s="89"/>
      <c r="E101" s="90"/>
      <c r="F101" s="89"/>
      <c r="G101" s="90"/>
      <c r="H101" s="89"/>
      <c r="I101" s="90"/>
      <c r="J101" s="89"/>
      <c r="K101" s="90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3" ht="15.75">
      <c r="A102" s="466">
        <v>394</v>
      </c>
      <c r="B102" s="265" t="s">
        <v>241</v>
      </c>
      <c r="C102" s="80" t="s">
        <v>318</v>
      </c>
      <c r="D102" s="81">
        <v>12.85</v>
      </c>
      <c r="E102" s="82">
        <v>14.6</v>
      </c>
      <c r="F102" s="81">
        <v>8.74</v>
      </c>
      <c r="G102" s="82">
        <v>217.83</v>
      </c>
      <c r="H102" s="81">
        <v>0.04</v>
      </c>
      <c r="I102" s="82">
        <v>0</v>
      </c>
      <c r="J102" s="81">
        <v>21.61</v>
      </c>
      <c r="K102" s="82">
        <v>1.45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3" ht="15.75">
      <c r="A103" s="467"/>
      <c r="B103" s="141" t="s">
        <v>319</v>
      </c>
      <c r="C103" s="84"/>
      <c r="D103" s="85"/>
      <c r="E103" s="86"/>
      <c r="F103" s="85"/>
      <c r="G103" s="86"/>
      <c r="H103" s="85"/>
      <c r="I103" s="86"/>
      <c r="J103" s="85"/>
      <c r="K103" s="86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3" ht="15.75">
      <c r="A104" s="467"/>
      <c r="B104" s="141" t="s">
        <v>320</v>
      </c>
      <c r="C104" s="84"/>
      <c r="D104" s="85"/>
      <c r="E104" s="86"/>
      <c r="F104" s="85"/>
      <c r="G104" s="86"/>
      <c r="H104" s="85"/>
      <c r="I104" s="86"/>
      <c r="J104" s="85"/>
      <c r="K104" s="86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3" ht="15.75">
      <c r="A105" s="467"/>
      <c r="B105" s="141" t="s">
        <v>321</v>
      </c>
      <c r="C105" s="84"/>
      <c r="D105" s="85"/>
      <c r="E105" s="86"/>
      <c r="F105" s="85"/>
      <c r="G105" s="86"/>
      <c r="H105" s="85"/>
      <c r="I105" s="86"/>
      <c r="J105" s="85"/>
      <c r="K105" s="86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3" ht="15.75">
      <c r="A106" s="467"/>
      <c r="B106" s="141" t="s">
        <v>322</v>
      </c>
      <c r="C106" s="84"/>
      <c r="D106" s="85"/>
      <c r="E106" s="86"/>
      <c r="F106" s="85"/>
      <c r="G106" s="86"/>
      <c r="H106" s="85"/>
      <c r="I106" s="86"/>
      <c r="J106" s="85"/>
      <c r="K106" s="86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3" ht="15.75">
      <c r="A107" s="467"/>
      <c r="B107" s="141" t="s">
        <v>240</v>
      </c>
      <c r="C107" s="84"/>
      <c r="D107" s="85"/>
      <c r="E107" s="86"/>
      <c r="F107" s="85"/>
      <c r="G107" s="86"/>
      <c r="H107" s="85"/>
      <c r="I107" s="86"/>
      <c r="J107" s="85"/>
      <c r="K107" s="86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3" ht="15.75">
      <c r="A108" s="467"/>
      <c r="B108" s="141" t="s">
        <v>223</v>
      </c>
      <c r="C108" s="84"/>
      <c r="D108" s="85"/>
      <c r="E108" s="86"/>
      <c r="F108" s="85"/>
      <c r="G108" s="86"/>
      <c r="H108" s="85"/>
      <c r="I108" s="86"/>
      <c r="J108" s="85"/>
      <c r="K108" s="86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3" ht="15.75">
      <c r="A109" s="463">
        <v>297</v>
      </c>
      <c r="B109" s="79" t="s">
        <v>151</v>
      </c>
      <c r="C109" s="342">
        <v>130</v>
      </c>
      <c r="D109" s="143">
        <v>5.6</v>
      </c>
      <c r="E109" s="142">
        <v>0.68</v>
      </c>
      <c r="F109" s="143">
        <v>29</v>
      </c>
      <c r="G109" s="142">
        <v>124</v>
      </c>
      <c r="H109" s="143">
        <v>0.05</v>
      </c>
      <c r="I109" s="142">
        <v>0.01</v>
      </c>
      <c r="J109" s="143">
        <v>5.7</v>
      </c>
      <c r="K109" s="142">
        <v>0.8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3" ht="15.75">
      <c r="A110" s="464"/>
      <c r="B110" s="83" t="s">
        <v>160</v>
      </c>
      <c r="C110" s="343"/>
      <c r="D110" s="116"/>
      <c r="E110" s="115"/>
      <c r="F110" s="116"/>
      <c r="G110" s="115"/>
      <c r="H110" s="116"/>
      <c r="I110" s="115"/>
      <c r="J110" s="116"/>
      <c r="K110" s="115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3" ht="15.75">
      <c r="A111" s="465"/>
      <c r="B111" s="87" t="s">
        <v>161</v>
      </c>
      <c r="C111" s="344"/>
      <c r="D111" s="146"/>
      <c r="E111" s="145"/>
      <c r="F111" s="146"/>
      <c r="G111" s="145"/>
      <c r="H111" s="146"/>
      <c r="I111" s="218"/>
      <c r="J111" s="227"/>
      <c r="K111" s="218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3" ht="15.75">
      <c r="A112" s="468">
        <v>538</v>
      </c>
      <c r="B112" s="448" t="s">
        <v>108</v>
      </c>
      <c r="C112" s="439">
        <v>180</v>
      </c>
      <c r="D112" s="13">
        <v>0.7</v>
      </c>
      <c r="E112" s="12">
        <v>0.3</v>
      </c>
      <c r="F112" s="13">
        <v>22.8</v>
      </c>
      <c r="G112" s="12">
        <v>87</v>
      </c>
      <c r="H112" s="13">
        <v>0.01</v>
      </c>
      <c r="I112" s="12">
        <v>70</v>
      </c>
      <c r="J112" s="13">
        <v>12</v>
      </c>
      <c r="K112" s="12">
        <v>1.5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5.75">
      <c r="A113" s="468"/>
      <c r="B113" s="6" t="s">
        <v>111</v>
      </c>
      <c r="C113" s="440"/>
      <c r="D113" s="18"/>
      <c r="E113" s="17"/>
      <c r="F113" s="18"/>
      <c r="G113" s="17"/>
      <c r="H113" s="18"/>
      <c r="I113" s="17"/>
      <c r="J113" s="18"/>
      <c r="K113" s="1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5.75">
      <c r="A114" s="468"/>
      <c r="B114" s="6" t="s">
        <v>112</v>
      </c>
      <c r="C114" s="440"/>
      <c r="D114" s="18"/>
      <c r="E114" s="17"/>
      <c r="F114" s="18"/>
      <c r="G114" s="17"/>
      <c r="H114" s="18"/>
      <c r="I114" s="17"/>
      <c r="J114" s="18"/>
      <c r="K114" s="1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5.75">
      <c r="A115" s="469"/>
      <c r="B115" s="321" t="s">
        <v>86</v>
      </c>
      <c r="C115" s="441"/>
      <c r="D115" s="22"/>
      <c r="E115" s="21"/>
      <c r="F115" s="22"/>
      <c r="G115" s="21"/>
      <c r="H115" s="22"/>
      <c r="I115" s="21"/>
      <c r="J115" s="22"/>
      <c r="K115" s="2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5.75">
      <c r="A116" s="189">
        <v>114</v>
      </c>
      <c r="B116" s="172" t="s">
        <v>31</v>
      </c>
      <c r="C116" s="189">
        <v>40</v>
      </c>
      <c r="D116" s="159">
        <v>3.19</v>
      </c>
      <c r="E116" s="159">
        <v>1.31</v>
      </c>
      <c r="F116" s="159">
        <v>23.91</v>
      </c>
      <c r="G116" s="159">
        <v>115</v>
      </c>
      <c r="H116" s="159">
        <v>0.03</v>
      </c>
      <c r="I116" s="159">
        <v>0</v>
      </c>
      <c r="J116" s="159">
        <v>6</v>
      </c>
      <c r="K116" s="159">
        <v>0.33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8.75" customHeight="1">
      <c r="A117" s="241">
        <v>115</v>
      </c>
      <c r="B117" s="172" t="s">
        <v>50</v>
      </c>
      <c r="C117" s="189">
        <v>40</v>
      </c>
      <c r="D117" s="159">
        <v>2.64</v>
      </c>
      <c r="E117" s="159">
        <v>0.48</v>
      </c>
      <c r="F117" s="159">
        <v>13.36</v>
      </c>
      <c r="G117" s="159">
        <v>69.599999999999994</v>
      </c>
      <c r="H117" s="159">
        <v>0.01</v>
      </c>
      <c r="I117" s="159">
        <v>0</v>
      </c>
      <c r="J117" s="159">
        <v>13.98</v>
      </c>
      <c r="K117" s="159">
        <v>3.62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18.75" customHeight="1">
      <c r="A118" s="460" t="s">
        <v>51</v>
      </c>
      <c r="B118" s="461"/>
      <c r="C118" s="229">
        <f t="shared" ref="C118:K118" si="5">SUM(C94:C117)</f>
        <v>590</v>
      </c>
      <c r="D118" s="230">
        <f t="shared" si="5"/>
        <v>26.78</v>
      </c>
      <c r="E118" s="230">
        <f t="shared" si="5"/>
        <v>20.77</v>
      </c>
      <c r="F118" s="230">
        <f t="shared" si="5"/>
        <v>109.91</v>
      </c>
      <c r="G118" s="230">
        <f t="shared" si="5"/>
        <v>699.43000000000006</v>
      </c>
      <c r="H118" s="230">
        <f t="shared" si="5"/>
        <v>0.29000000000000004</v>
      </c>
      <c r="I118" s="230">
        <f t="shared" si="5"/>
        <v>76.91</v>
      </c>
      <c r="J118" s="230">
        <f t="shared" si="5"/>
        <v>74.490000000000009</v>
      </c>
      <c r="K118" s="230">
        <f t="shared" si="5"/>
        <v>8.4</v>
      </c>
      <c r="L118" s="76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ht="15.75">
      <c r="A119" s="453" t="s">
        <v>52</v>
      </c>
      <c r="B119" s="454"/>
      <c r="C119" s="455"/>
      <c r="D119" s="455"/>
      <c r="E119" s="455"/>
      <c r="F119" s="455"/>
      <c r="G119" s="455"/>
      <c r="H119" s="455"/>
      <c r="I119" s="455"/>
      <c r="J119" s="455"/>
      <c r="K119" s="456"/>
      <c r="L119" s="73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1:22" ht="18" customHeight="1">
      <c r="A120" s="450">
        <v>307</v>
      </c>
      <c r="B120" s="359" t="s">
        <v>379</v>
      </c>
      <c r="C120" s="11">
        <v>150</v>
      </c>
      <c r="D120" s="12">
        <v>13</v>
      </c>
      <c r="E120" s="13">
        <v>20</v>
      </c>
      <c r="F120" s="12">
        <v>3.46</v>
      </c>
      <c r="G120" s="13">
        <v>244.6</v>
      </c>
      <c r="H120" s="12">
        <v>0.09</v>
      </c>
      <c r="I120" s="13">
        <v>0.46</v>
      </c>
      <c r="J120" s="12">
        <v>122.3</v>
      </c>
      <c r="K120" s="34">
        <v>2.2999999999999998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8" customHeight="1">
      <c r="A121" s="451"/>
      <c r="B121" s="357" t="s">
        <v>381</v>
      </c>
      <c r="C121" s="16"/>
      <c r="D121" s="17"/>
      <c r="E121" s="18"/>
      <c r="F121" s="17"/>
      <c r="G121" s="18"/>
      <c r="H121" s="17"/>
      <c r="I121" s="18"/>
      <c r="J121" s="17"/>
      <c r="K121" s="35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8" customHeight="1">
      <c r="A122" s="451"/>
      <c r="B122" s="15" t="s">
        <v>415</v>
      </c>
      <c r="C122" s="16"/>
      <c r="D122" s="17"/>
      <c r="E122" s="18"/>
      <c r="F122" s="17"/>
      <c r="G122" s="18"/>
      <c r="H122" s="17"/>
      <c r="I122" s="18"/>
      <c r="J122" s="17"/>
      <c r="K122" s="35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8" customHeight="1">
      <c r="A123" s="451"/>
      <c r="B123" s="15" t="s">
        <v>416</v>
      </c>
      <c r="C123" s="16"/>
      <c r="D123" s="17"/>
      <c r="E123" s="18"/>
      <c r="F123" s="17"/>
      <c r="G123" s="18"/>
      <c r="H123" s="17"/>
      <c r="I123" s="18"/>
      <c r="J123" s="17"/>
      <c r="K123" s="35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8" customHeight="1">
      <c r="A124" s="451"/>
      <c r="B124" s="15" t="s">
        <v>417</v>
      </c>
      <c r="C124" s="16"/>
      <c r="D124" s="17"/>
      <c r="E124" s="18"/>
      <c r="F124" s="17"/>
      <c r="G124" s="18"/>
      <c r="H124" s="17"/>
      <c r="I124" s="18"/>
      <c r="J124" s="17"/>
      <c r="K124" s="35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8" customHeight="1">
      <c r="A125" s="452"/>
      <c r="B125" s="15" t="s">
        <v>418</v>
      </c>
      <c r="C125" s="16"/>
      <c r="D125" s="17"/>
      <c r="E125" s="18"/>
      <c r="F125" s="17"/>
      <c r="G125" s="18"/>
      <c r="H125" s="17"/>
      <c r="I125" s="18"/>
      <c r="J125" s="17"/>
      <c r="K125" s="35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5.75">
      <c r="A126" s="30">
        <v>114</v>
      </c>
      <c r="B126" s="29" t="s">
        <v>31</v>
      </c>
      <c r="C126" s="30">
        <v>30</v>
      </c>
      <c r="D126" s="23">
        <v>2.2000000000000002</v>
      </c>
      <c r="E126" s="23">
        <v>0.24</v>
      </c>
      <c r="F126" s="23">
        <v>14.8</v>
      </c>
      <c r="G126" s="23">
        <v>70</v>
      </c>
      <c r="H126" s="23">
        <v>0.03</v>
      </c>
      <c r="I126" s="23">
        <v>0</v>
      </c>
      <c r="J126" s="23">
        <v>6</v>
      </c>
      <c r="K126" s="23">
        <v>0.33</v>
      </c>
      <c r="L126" s="18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5.75">
      <c r="A127" s="450">
        <v>502</v>
      </c>
      <c r="B127" s="10" t="s">
        <v>64</v>
      </c>
      <c r="C127" s="11">
        <v>200</v>
      </c>
      <c r="D127" s="12">
        <v>0.1</v>
      </c>
      <c r="E127" s="13">
        <v>0</v>
      </c>
      <c r="F127" s="12">
        <v>15</v>
      </c>
      <c r="G127" s="13">
        <v>60</v>
      </c>
      <c r="H127" s="12">
        <v>0</v>
      </c>
      <c r="I127" s="13">
        <v>0</v>
      </c>
      <c r="J127" s="12">
        <v>5</v>
      </c>
      <c r="K127" s="34">
        <v>0.4</v>
      </c>
      <c r="L127" s="18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5.75">
      <c r="A128" s="451"/>
      <c r="B128" s="15" t="s">
        <v>373</v>
      </c>
      <c r="C128" s="16"/>
      <c r="D128" s="17"/>
      <c r="E128" s="18"/>
      <c r="F128" s="17"/>
      <c r="G128" s="18"/>
      <c r="H128" s="17"/>
      <c r="I128" s="18"/>
      <c r="J128" s="17"/>
      <c r="K128" s="35"/>
      <c r="L128" s="18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5.75">
      <c r="A129" s="451"/>
      <c r="B129" s="15" t="s">
        <v>419</v>
      </c>
      <c r="C129" s="16"/>
      <c r="D129" s="17"/>
      <c r="E129" s="18"/>
      <c r="F129" s="17"/>
      <c r="G129" s="18"/>
      <c r="H129" s="17"/>
      <c r="I129" s="18"/>
      <c r="J129" s="17"/>
      <c r="K129" s="35"/>
      <c r="L129" s="18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5.75">
      <c r="A130" s="452"/>
      <c r="B130" s="19" t="s">
        <v>420</v>
      </c>
      <c r="C130" s="20"/>
      <c r="D130" s="21"/>
      <c r="E130" s="22"/>
      <c r="F130" s="21"/>
      <c r="G130" s="22"/>
      <c r="H130" s="21"/>
      <c r="I130" s="22"/>
      <c r="J130" s="21"/>
      <c r="K130" s="36"/>
      <c r="L130" s="18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5.75">
      <c r="A131" s="460" t="s">
        <v>65</v>
      </c>
      <c r="B131" s="472"/>
      <c r="C131" s="232">
        <v>360</v>
      </c>
      <c r="D131" s="233">
        <v>15.27</v>
      </c>
      <c r="E131" s="233">
        <f t="shared" ref="E131:I131" si="6">SUM(E120:E126)</f>
        <v>20.239999999999998</v>
      </c>
      <c r="F131" s="233">
        <f>SUM(F120:F130)</f>
        <v>33.260000000000005</v>
      </c>
      <c r="G131" s="233">
        <f>SUM(G120:G130)</f>
        <v>374.6</v>
      </c>
      <c r="H131" s="233">
        <f t="shared" si="6"/>
        <v>0.12</v>
      </c>
      <c r="I131" s="233">
        <f t="shared" si="6"/>
        <v>0.46</v>
      </c>
      <c r="J131" s="233">
        <f>SUM(J120:J130)</f>
        <v>133.30000000000001</v>
      </c>
      <c r="K131" s="233">
        <v>2.93</v>
      </c>
      <c r="L131" s="77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ht="15.75">
      <c r="A132" s="460" t="s">
        <v>66</v>
      </c>
      <c r="B132" s="461"/>
      <c r="C132" s="198">
        <f t="shared" ref="C132:K132" si="7">SUM(C90+C92+C118+C131)</f>
        <v>1470</v>
      </c>
      <c r="D132" s="199">
        <f t="shared" si="7"/>
        <v>53.519999999999996</v>
      </c>
      <c r="E132" s="199">
        <f t="shared" si="7"/>
        <v>52.22</v>
      </c>
      <c r="F132" s="199">
        <f t="shared" si="7"/>
        <v>226.07999999999998</v>
      </c>
      <c r="G132" s="199">
        <f t="shared" si="7"/>
        <v>1573.0300000000002</v>
      </c>
      <c r="H132" s="199">
        <f t="shared" si="7"/>
        <v>0.66</v>
      </c>
      <c r="I132" s="199">
        <f t="shared" si="7"/>
        <v>88.83</v>
      </c>
      <c r="J132" s="199">
        <f t="shared" si="7"/>
        <v>378.79</v>
      </c>
      <c r="K132" s="199">
        <f t="shared" si="7"/>
        <v>15.46</v>
      </c>
      <c r="L132" s="69"/>
      <c r="M132" s="77"/>
      <c r="N132" s="77"/>
      <c r="O132" s="77"/>
      <c r="P132" s="77"/>
      <c r="Q132" s="77"/>
      <c r="R132" s="77"/>
      <c r="S132" s="77"/>
      <c r="T132" s="77"/>
      <c r="U132" s="77"/>
      <c r="V132" s="77"/>
    </row>
    <row r="133" spans="1:22" ht="15.75">
      <c r="A133" s="204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M133" s="69"/>
      <c r="N133" s="69"/>
      <c r="O133" s="69"/>
      <c r="P133" s="69"/>
      <c r="Q133" s="69"/>
      <c r="R133" s="69"/>
      <c r="S133" s="69"/>
      <c r="T133" s="69"/>
      <c r="U133" s="69"/>
      <c r="V133" s="69"/>
    </row>
    <row r="134" spans="1:22">
      <c r="A134" s="204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</row>
    <row r="135" spans="1:22">
      <c r="A135" s="204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</row>
  </sheetData>
  <mergeCells count="52">
    <mergeCell ref="A1:B1"/>
    <mergeCell ref="A2:B2"/>
    <mergeCell ref="A3:B3"/>
    <mergeCell ref="D5:F5"/>
    <mergeCell ref="H5:I5"/>
    <mergeCell ref="A21:B21"/>
    <mergeCell ref="A22:K22"/>
    <mergeCell ref="A24:K24"/>
    <mergeCell ref="G5:G6"/>
    <mergeCell ref="B5:B6"/>
    <mergeCell ref="C5:C6"/>
    <mergeCell ref="A131:B131"/>
    <mergeCell ref="A132:B132"/>
    <mergeCell ref="A5:A6"/>
    <mergeCell ref="A8:A14"/>
    <mergeCell ref="A15:A19"/>
    <mergeCell ref="A25:A32"/>
    <mergeCell ref="A33:A40"/>
    <mergeCell ref="A41:A43"/>
    <mergeCell ref="A44:A47"/>
    <mergeCell ref="A73:A74"/>
    <mergeCell ref="A76:A83"/>
    <mergeCell ref="A84:A88"/>
    <mergeCell ref="A75:K75"/>
    <mergeCell ref="D73:F73"/>
    <mergeCell ref="J5:K5"/>
    <mergeCell ref="A7:K7"/>
    <mergeCell ref="A50:B50"/>
    <mergeCell ref="C73:C74"/>
    <mergeCell ref="A51:K51"/>
    <mergeCell ref="A65:B65"/>
    <mergeCell ref="A66:B66"/>
    <mergeCell ref="A69:B69"/>
    <mergeCell ref="B73:B74"/>
    <mergeCell ref="J73:K73"/>
    <mergeCell ref="A52:A56"/>
    <mergeCell ref="A58:A61"/>
    <mergeCell ref="A127:A130"/>
    <mergeCell ref="A119:K119"/>
    <mergeCell ref="A120:A125"/>
    <mergeCell ref="A70:B70"/>
    <mergeCell ref="A71:B71"/>
    <mergeCell ref="H73:I73"/>
    <mergeCell ref="A90:B90"/>
    <mergeCell ref="A91:K91"/>
    <mergeCell ref="A93:K93"/>
    <mergeCell ref="A118:B118"/>
    <mergeCell ref="A94:A101"/>
    <mergeCell ref="A102:A108"/>
    <mergeCell ref="A112:A115"/>
    <mergeCell ref="A109:A111"/>
    <mergeCell ref="G73:G74"/>
  </mergeCells>
  <pageMargins left="0.31496062992126" right="0.31496062992126" top="0.35433070866141703" bottom="0.35433070866141703" header="0.31496062992126" footer="0.31496062992126"/>
  <pageSetup paperSize="9" scale="64" orientation="portrait" r:id="rId1"/>
  <rowBreaks count="1" manualBreakCount="1"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46"/>
  <sheetViews>
    <sheetView view="pageBreakPreview" topLeftCell="A88" zoomScale="60" workbookViewId="0">
      <selection activeCell="A121" sqref="A121:K125"/>
    </sheetView>
  </sheetViews>
  <sheetFormatPr defaultColWidth="9" defaultRowHeight="15"/>
  <cols>
    <col min="1" max="1" width="8.5703125" customWidth="1"/>
    <col min="2" max="2" width="46.28515625" customWidth="1"/>
    <col min="3" max="3" width="9.5703125" customWidth="1"/>
    <col min="4" max="6" width="9.140625" style="1"/>
    <col min="7" max="7" width="19.5703125" style="1" customWidth="1"/>
    <col min="8" max="11" width="9.140625" style="1"/>
    <col min="12" max="26" width="9" style="1"/>
  </cols>
  <sheetData>
    <row r="1" spans="1:26" ht="15.75">
      <c r="A1" s="489" t="s">
        <v>134</v>
      </c>
      <c r="B1" s="489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>
      <c r="A2" s="489" t="s">
        <v>143</v>
      </c>
      <c r="B2" s="48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>
      <c r="A3" s="489" t="s">
        <v>2</v>
      </c>
      <c r="B3" s="48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1.5" customHeight="1">
      <c r="A5" s="477" t="s">
        <v>3</v>
      </c>
      <c r="B5" s="487" t="s">
        <v>4</v>
      </c>
      <c r="C5" s="477" t="s">
        <v>5</v>
      </c>
      <c r="D5" s="519" t="s">
        <v>6</v>
      </c>
      <c r="E5" s="520"/>
      <c r="F5" s="521"/>
      <c r="G5" s="509" t="s">
        <v>7</v>
      </c>
      <c r="H5" s="519" t="s">
        <v>8</v>
      </c>
      <c r="I5" s="520"/>
      <c r="J5" s="514" t="s">
        <v>9</v>
      </c>
      <c r="K5" s="515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5.75">
      <c r="A6" s="478"/>
      <c r="B6" s="488"/>
      <c r="C6" s="478"/>
      <c r="D6" s="4" t="s">
        <v>10</v>
      </c>
      <c r="E6" s="4" t="s">
        <v>11</v>
      </c>
      <c r="F6" s="4" t="s">
        <v>12</v>
      </c>
      <c r="G6" s="510"/>
      <c r="H6" s="4" t="s">
        <v>13</v>
      </c>
      <c r="I6" s="4" t="s">
        <v>14</v>
      </c>
      <c r="J6" s="4" t="s">
        <v>15</v>
      </c>
      <c r="K6" s="4" t="s">
        <v>16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15.75">
      <c r="A7" s="559" t="s">
        <v>68</v>
      </c>
      <c r="B7" s="553"/>
      <c r="C7" s="553"/>
      <c r="D7" s="553"/>
      <c r="E7" s="553"/>
      <c r="F7" s="553"/>
      <c r="G7" s="553"/>
      <c r="H7" s="553"/>
      <c r="I7" s="553"/>
      <c r="J7" s="553"/>
      <c r="K7" s="554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5.75">
      <c r="A8" s="466">
        <v>273</v>
      </c>
      <c r="B8" s="79" t="s">
        <v>135</v>
      </c>
      <c r="C8" s="99">
        <v>150</v>
      </c>
      <c r="D8" s="143">
        <v>5.8</v>
      </c>
      <c r="E8" s="142">
        <v>7</v>
      </c>
      <c r="F8" s="143">
        <v>26.8</v>
      </c>
      <c r="G8" s="142">
        <v>212</v>
      </c>
      <c r="H8" s="143">
        <v>0.1</v>
      </c>
      <c r="I8" s="142">
        <v>1.1000000000000001</v>
      </c>
      <c r="J8" s="143">
        <v>108.4</v>
      </c>
      <c r="K8" s="142">
        <v>0.9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>
      <c r="A9" s="467"/>
      <c r="B9" s="83" t="s">
        <v>136</v>
      </c>
      <c r="C9" s="93"/>
      <c r="D9" s="116"/>
      <c r="E9" s="115"/>
      <c r="F9" s="116"/>
      <c r="G9" s="115"/>
      <c r="H9" s="116"/>
      <c r="I9" s="115"/>
      <c r="J9" s="116"/>
      <c r="K9" s="11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>
      <c r="A10" s="467"/>
      <c r="B10" s="83" t="s">
        <v>137</v>
      </c>
      <c r="C10" s="93"/>
      <c r="D10" s="116"/>
      <c r="E10" s="115"/>
      <c r="F10" s="116"/>
      <c r="G10" s="115"/>
      <c r="H10" s="116"/>
      <c r="I10" s="115"/>
      <c r="J10" s="116"/>
      <c r="K10" s="11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>
      <c r="A11" s="467"/>
      <c r="B11" s="83" t="s">
        <v>138</v>
      </c>
      <c r="C11" s="93"/>
      <c r="D11" s="116"/>
      <c r="E11" s="115"/>
      <c r="F11" s="116"/>
      <c r="G11" s="115"/>
      <c r="H11" s="116"/>
      <c r="I11" s="115"/>
      <c r="J11" s="116"/>
      <c r="K11" s="11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>
      <c r="A12" s="467"/>
      <c r="B12" s="83" t="s">
        <v>23</v>
      </c>
      <c r="C12" s="93"/>
      <c r="D12" s="116"/>
      <c r="E12" s="115"/>
      <c r="F12" s="116"/>
      <c r="G12" s="115"/>
      <c r="H12" s="116"/>
      <c r="I12" s="115"/>
      <c r="J12" s="116"/>
      <c r="K12" s="11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>
      <c r="A13" s="467"/>
      <c r="B13" s="83" t="s">
        <v>88</v>
      </c>
      <c r="C13" s="93"/>
      <c r="D13" s="116"/>
      <c r="E13" s="115"/>
      <c r="F13" s="116"/>
      <c r="G13" s="115"/>
      <c r="H13" s="116"/>
      <c r="I13" s="115"/>
      <c r="J13" s="116"/>
      <c r="K13" s="115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>
      <c r="A14" s="467"/>
      <c r="B14" s="83" t="s">
        <v>24</v>
      </c>
      <c r="C14" s="93"/>
      <c r="D14" s="116"/>
      <c r="E14" s="115"/>
      <c r="F14" s="116"/>
      <c r="G14" s="115"/>
      <c r="H14" s="116"/>
      <c r="I14" s="115"/>
      <c r="J14" s="116"/>
      <c r="K14" s="11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>
      <c r="A15" s="466">
        <v>508</v>
      </c>
      <c r="B15" s="104" t="s">
        <v>89</v>
      </c>
      <c r="C15" s="208">
        <v>180</v>
      </c>
      <c r="D15" s="142">
        <v>3.2</v>
      </c>
      <c r="E15" s="143">
        <v>2.9</v>
      </c>
      <c r="F15" s="142">
        <v>22.5</v>
      </c>
      <c r="G15" s="143">
        <v>129</v>
      </c>
      <c r="H15" s="142">
        <v>0.03</v>
      </c>
      <c r="I15" s="143">
        <v>1.1000000000000001</v>
      </c>
      <c r="J15" s="142">
        <v>111</v>
      </c>
      <c r="K15" s="144">
        <v>0.7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8" customHeight="1">
      <c r="A16" s="467"/>
      <c r="B16" s="91" t="s">
        <v>90</v>
      </c>
      <c r="C16" s="157"/>
      <c r="D16" s="115"/>
      <c r="E16" s="116"/>
      <c r="F16" s="115"/>
      <c r="G16" s="116"/>
      <c r="H16" s="115"/>
      <c r="I16" s="116"/>
      <c r="J16" s="115"/>
      <c r="K16" s="11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>
      <c r="A17" s="467"/>
      <c r="B17" s="91" t="s">
        <v>29</v>
      </c>
      <c r="C17" s="157"/>
      <c r="D17" s="115"/>
      <c r="E17" s="116"/>
      <c r="F17" s="115"/>
      <c r="G17" s="116"/>
      <c r="H17" s="115"/>
      <c r="I17" s="116"/>
      <c r="J17" s="115"/>
      <c r="K17" s="11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>
      <c r="A18" s="467"/>
      <c r="B18" s="91" t="s">
        <v>74</v>
      </c>
      <c r="C18" s="157"/>
      <c r="D18" s="115"/>
      <c r="E18" s="116"/>
      <c r="F18" s="115"/>
      <c r="G18" s="116"/>
      <c r="H18" s="115"/>
      <c r="I18" s="116"/>
      <c r="J18" s="115"/>
      <c r="K18" s="11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9.5" customHeight="1">
      <c r="A19" s="479"/>
      <c r="B19" s="95" t="s">
        <v>401</v>
      </c>
      <c r="C19" s="158"/>
      <c r="D19" s="145"/>
      <c r="E19" s="146"/>
      <c r="F19" s="145"/>
      <c r="G19" s="146"/>
      <c r="H19" s="145"/>
      <c r="I19" s="146"/>
      <c r="J19" s="145"/>
      <c r="K19" s="14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8" customHeight="1">
      <c r="A20" s="100">
        <v>114</v>
      </c>
      <c r="B20" s="127" t="s">
        <v>31</v>
      </c>
      <c r="C20" s="100">
        <v>40</v>
      </c>
      <c r="D20" s="145">
        <v>3.19</v>
      </c>
      <c r="E20" s="145">
        <v>1.31</v>
      </c>
      <c r="F20" s="145">
        <v>23.91</v>
      </c>
      <c r="G20" s="145">
        <v>115</v>
      </c>
      <c r="H20" s="159">
        <v>0.2</v>
      </c>
      <c r="I20" s="159">
        <v>0</v>
      </c>
      <c r="J20" s="159">
        <v>35.700000000000003</v>
      </c>
      <c r="K20" s="159">
        <v>1.9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>
      <c r="A21" s="522" t="s">
        <v>32</v>
      </c>
      <c r="B21" s="538"/>
      <c r="C21" s="217">
        <f t="shared" ref="C21:K21" si="0">SUM(C8:C20)</f>
        <v>370</v>
      </c>
      <c r="D21" s="218">
        <f t="shared" si="0"/>
        <v>12.19</v>
      </c>
      <c r="E21" s="218">
        <f t="shared" si="0"/>
        <v>11.21</v>
      </c>
      <c r="F21" s="218">
        <f t="shared" si="0"/>
        <v>73.209999999999994</v>
      </c>
      <c r="G21" s="218">
        <f t="shared" si="0"/>
        <v>456</v>
      </c>
      <c r="H21" s="218">
        <f t="shared" si="0"/>
        <v>0.33</v>
      </c>
      <c r="I21" s="218">
        <f t="shared" si="0"/>
        <v>2.2000000000000002</v>
      </c>
      <c r="J21" s="218">
        <f t="shared" si="0"/>
        <v>255.10000000000002</v>
      </c>
      <c r="K21" s="218">
        <f t="shared" si="0"/>
        <v>3.5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19.5" customHeight="1">
      <c r="A22" s="524" t="s">
        <v>33</v>
      </c>
      <c r="B22" s="525"/>
      <c r="C22" s="525"/>
      <c r="D22" s="525"/>
      <c r="E22" s="525"/>
      <c r="F22" s="525"/>
      <c r="G22" s="525"/>
      <c r="H22" s="525"/>
      <c r="I22" s="525"/>
      <c r="J22" s="525"/>
      <c r="K22" s="526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18" customHeight="1">
      <c r="A23" s="189">
        <v>118</v>
      </c>
      <c r="B23" s="26" t="s">
        <v>103</v>
      </c>
      <c r="C23" s="189">
        <v>100</v>
      </c>
      <c r="D23" s="159">
        <v>0.4</v>
      </c>
      <c r="E23" s="159">
        <v>0.4</v>
      </c>
      <c r="F23" s="147">
        <v>9.8000000000000007</v>
      </c>
      <c r="G23" s="186">
        <v>47</v>
      </c>
      <c r="H23" s="159">
        <v>0.03</v>
      </c>
      <c r="I23" s="159">
        <v>10</v>
      </c>
      <c r="J23" s="159">
        <v>16</v>
      </c>
      <c r="K23" s="159">
        <v>2.2000000000000002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15.75">
      <c r="A24" s="524" t="s">
        <v>34</v>
      </c>
      <c r="B24" s="536"/>
      <c r="C24" s="536"/>
      <c r="D24" s="536"/>
      <c r="E24" s="536"/>
      <c r="F24" s="536"/>
      <c r="G24" s="536"/>
      <c r="H24" s="536"/>
      <c r="I24" s="536"/>
      <c r="J24" s="536"/>
      <c r="K24" s="53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ht="17.25" customHeight="1">
      <c r="A25" s="464">
        <v>30</v>
      </c>
      <c r="B25" s="168" t="s">
        <v>225</v>
      </c>
      <c r="C25" s="345">
        <v>40</v>
      </c>
      <c r="D25" s="312">
        <v>0.4</v>
      </c>
      <c r="E25" s="312">
        <v>4.08</v>
      </c>
      <c r="F25" s="312">
        <v>1.4</v>
      </c>
      <c r="G25" s="312">
        <v>44</v>
      </c>
      <c r="H25" s="312">
        <v>0.01</v>
      </c>
      <c r="I25" s="312">
        <v>6.6</v>
      </c>
      <c r="J25" s="312">
        <v>5.2</v>
      </c>
      <c r="K25" s="169">
        <v>0.32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>
      <c r="A26" s="464"/>
      <c r="B26" s="92" t="s">
        <v>425</v>
      </c>
      <c r="C26" s="170"/>
      <c r="D26" s="170"/>
      <c r="E26" s="170"/>
      <c r="F26" s="170"/>
      <c r="G26" s="170"/>
      <c r="H26" s="170"/>
      <c r="I26" s="170"/>
      <c r="J26" s="170"/>
      <c r="K26" s="171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>
      <c r="A27" s="464"/>
      <c r="B27" s="92" t="s">
        <v>412</v>
      </c>
      <c r="C27" s="170"/>
      <c r="D27" s="170"/>
      <c r="E27" s="170"/>
      <c r="F27" s="170"/>
      <c r="G27" s="170"/>
      <c r="H27" s="170"/>
      <c r="I27" s="170"/>
      <c r="J27" s="170"/>
      <c r="K27" s="171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>
      <c r="A28" s="569">
        <v>133</v>
      </c>
      <c r="B28" s="362" t="s">
        <v>35</v>
      </c>
      <c r="C28" s="363">
        <v>150</v>
      </c>
      <c r="D28" s="364">
        <v>1.1000000000000001</v>
      </c>
      <c r="E28" s="364">
        <v>3</v>
      </c>
      <c r="F28" s="364">
        <v>6.4</v>
      </c>
      <c r="G28" s="365">
        <v>57</v>
      </c>
      <c r="H28" s="364">
        <v>0.03</v>
      </c>
      <c r="I28" s="364">
        <v>6.2</v>
      </c>
      <c r="J28" s="364">
        <v>20.7</v>
      </c>
      <c r="K28" s="366">
        <v>0.7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.75">
      <c r="A29" s="570"/>
      <c r="B29" s="367" t="s">
        <v>36</v>
      </c>
      <c r="C29" s="368"/>
      <c r="D29" s="369"/>
      <c r="E29" s="369"/>
      <c r="F29" s="369"/>
      <c r="G29" s="369"/>
      <c r="H29" s="369"/>
      <c r="I29" s="369"/>
      <c r="J29" s="369"/>
      <c r="K29" s="370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>
      <c r="A30" s="570"/>
      <c r="B30" s="367" t="s">
        <v>37</v>
      </c>
      <c r="C30" s="368"/>
      <c r="D30" s="369"/>
      <c r="E30" s="369"/>
      <c r="F30" s="369"/>
      <c r="G30" s="369"/>
      <c r="H30" s="369"/>
      <c r="I30" s="369"/>
      <c r="J30" s="369"/>
      <c r="K30" s="370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>
      <c r="A31" s="570"/>
      <c r="B31" s="371" t="s">
        <v>38</v>
      </c>
      <c r="C31" s="369"/>
      <c r="D31" s="369"/>
      <c r="E31" s="369"/>
      <c r="F31" s="369"/>
      <c r="G31" s="369"/>
      <c r="H31" s="369"/>
      <c r="I31" s="369"/>
      <c r="J31" s="369"/>
      <c r="K31" s="370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>
      <c r="A32" s="570"/>
      <c r="B32" s="371" t="s">
        <v>39</v>
      </c>
      <c r="C32" s="369"/>
      <c r="D32" s="369"/>
      <c r="E32" s="369"/>
      <c r="F32" s="369"/>
      <c r="G32" s="369"/>
      <c r="H32" s="369"/>
      <c r="I32" s="369"/>
      <c r="J32" s="369"/>
      <c r="K32" s="370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>
      <c r="A33" s="570"/>
      <c r="B33" s="371" t="s">
        <v>40</v>
      </c>
      <c r="C33" s="369"/>
      <c r="D33" s="369"/>
      <c r="E33" s="369"/>
      <c r="F33" s="369"/>
      <c r="G33" s="369"/>
      <c r="H33" s="369"/>
      <c r="I33" s="369"/>
      <c r="J33" s="369"/>
      <c r="K33" s="370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>
      <c r="A34" s="570"/>
      <c r="B34" s="371" t="s">
        <v>41</v>
      </c>
      <c r="C34" s="369"/>
      <c r="D34" s="369"/>
      <c r="E34" s="369"/>
      <c r="F34" s="369"/>
      <c r="G34" s="369"/>
      <c r="H34" s="369"/>
      <c r="I34" s="369"/>
      <c r="J34" s="369"/>
      <c r="K34" s="370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5.75">
      <c r="A35" s="570"/>
      <c r="B35" s="371" t="s">
        <v>42</v>
      </c>
      <c r="C35" s="369"/>
      <c r="D35" s="369"/>
      <c r="E35" s="369"/>
      <c r="F35" s="369"/>
      <c r="G35" s="369"/>
      <c r="H35" s="369"/>
      <c r="I35" s="369"/>
      <c r="J35" s="369"/>
      <c r="K35" s="370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>
      <c r="A36" s="570"/>
      <c r="B36" s="372" t="s">
        <v>43</v>
      </c>
      <c r="C36" s="369"/>
      <c r="D36" s="369"/>
      <c r="E36" s="369"/>
      <c r="F36" s="369"/>
      <c r="G36" s="369"/>
      <c r="H36" s="369"/>
      <c r="I36" s="369"/>
      <c r="J36" s="369"/>
      <c r="K36" s="370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>
      <c r="A37" s="570"/>
      <c r="B37" s="371" t="s">
        <v>44</v>
      </c>
      <c r="C37" s="369"/>
      <c r="D37" s="369"/>
      <c r="E37" s="369"/>
      <c r="F37" s="369"/>
      <c r="G37" s="369"/>
      <c r="H37" s="369"/>
      <c r="I37" s="369"/>
      <c r="J37" s="369"/>
      <c r="K37" s="370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>
      <c r="A38" s="570"/>
      <c r="B38" s="373" t="s">
        <v>45</v>
      </c>
      <c r="C38" s="374"/>
      <c r="D38" s="374"/>
      <c r="E38" s="374"/>
      <c r="F38" s="374"/>
      <c r="G38" s="374"/>
      <c r="H38" s="374"/>
      <c r="I38" s="374"/>
      <c r="J38" s="374"/>
      <c r="K38" s="375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.75">
      <c r="A39" s="569">
        <v>386</v>
      </c>
      <c r="B39" s="376" t="s">
        <v>402</v>
      </c>
      <c r="C39" s="377">
        <v>60</v>
      </c>
      <c r="D39" s="378">
        <v>10.6</v>
      </c>
      <c r="E39" s="379">
        <v>10.4</v>
      </c>
      <c r="F39" s="378">
        <v>8.5</v>
      </c>
      <c r="G39" s="379">
        <v>171</v>
      </c>
      <c r="H39" s="378">
        <v>0.05</v>
      </c>
      <c r="I39" s="379">
        <v>0</v>
      </c>
      <c r="J39" s="378">
        <v>23.3</v>
      </c>
      <c r="K39" s="379">
        <v>1.7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.75">
      <c r="A40" s="570"/>
      <c r="B40" s="380" t="s">
        <v>403</v>
      </c>
      <c r="C40" s="381"/>
      <c r="D40" s="382"/>
      <c r="E40" s="383"/>
      <c r="F40" s="382"/>
      <c r="G40" s="383"/>
      <c r="H40" s="382"/>
      <c r="I40" s="383"/>
      <c r="J40" s="382"/>
      <c r="K40" s="383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>
      <c r="A41" s="570"/>
      <c r="B41" s="384" t="s">
        <v>404</v>
      </c>
      <c r="C41" s="381"/>
      <c r="D41" s="382"/>
      <c r="E41" s="383"/>
      <c r="F41" s="382"/>
      <c r="G41" s="383"/>
      <c r="H41" s="382"/>
      <c r="I41" s="383"/>
      <c r="J41" s="382"/>
      <c r="K41" s="383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>
      <c r="A42" s="570"/>
      <c r="B42" s="384" t="s">
        <v>405</v>
      </c>
      <c r="C42" s="381"/>
      <c r="D42" s="382"/>
      <c r="E42" s="383"/>
      <c r="F42" s="382"/>
      <c r="G42" s="383"/>
      <c r="H42" s="382"/>
      <c r="I42" s="383"/>
      <c r="J42" s="382"/>
      <c r="K42" s="383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>
      <c r="A43" s="573"/>
      <c r="B43" s="385" t="s">
        <v>406</v>
      </c>
      <c r="C43" s="386"/>
      <c r="D43" s="387"/>
      <c r="E43" s="388"/>
      <c r="F43" s="387"/>
      <c r="G43" s="388"/>
      <c r="H43" s="387"/>
      <c r="I43" s="388"/>
      <c r="J43" s="387"/>
      <c r="K43" s="38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>
      <c r="A44" s="463">
        <v>434</v>
      </c>
      <c r="B44" s="79" t="s">
        <v>95</v>
      </c>
      <c r="C44" s="96">
        <v>110</v>
      </c>
      <c r="D44" s="142">
        <v>2.2999999999999998</v>
      </c>
      <c r="E44" s="143">
        <v>4.8</v>
      </c>
      <c r="F44" s="142">
        <v>12</v>
      </c>
      <c r="G44" s="143">
        <v>101</v>
      </c>
      <c r="H44" s="142">
        <v>0.1</v>
      </c>
      <c r="I44" s="143">
        <v>3.7</v>
      </c>
      <c r="J44" s="142">
        <v>28.6</v>
      </c>
      <c r="K44" s="144">
        <v>0.8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>
      <c r="A45" s="464"/>
      <c r="B45" s="83" t="s">
        <v>96</v>
      </c>
      <c r="C45" s="97"/>
      <c r="D45" s="115"/>
      <c r="E45" s="116"/>
      <c r="F45" s="115"/>
      <c r="G45" s="116"/>
      <c r="H45" s="115"/>
      <c r="I45" s="116"/>
      <c r="J45" s="115"/>
      <c r="K45" s="117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15.75">
      <c r="A46" s="464"/>
      <c r="B46" s="83" t="s">
        <v>97</v>
      </c>
      <c r="C46" s="97"/>
      <c r="D46" s="115"/>
      <c r="E46" s="116"/>
      <c r="F46" s="115"/>
      <c r="G46" s="116"/>
      <c r="H46" s="115"/>
      <c r="I46" s="116"/>
      <c r="J46" s="115"/>
      <c r="K46" s="117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15.75">
      <c r="A47" s="465"/>
      <c r="B47" s="83" t="s">
        <v>88</v>
      </c>
      <c r="C47" s="98"/>
      <c r="D47" s="145"/>
      <c r="E47" s="146"/>
      <c r="F47" s="145"/>
      <c r="G47" s="146"/>
      <c r="H47" s="145"/>
      <c r="I47" s="146"/>
      <c r="J47" s="145"/>
      <c r="K47" s="147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>
      <c r="A48" s="467">
        <v>526</v>
      </c>
      <c r="B48" s="79" t="s">
        <v>98</v>
      </c>
      <c r="C48" s="97">
        <v>150</v>
      </c>
      <c r="D48" s="115">
        <v>0.4</v>
      </c>
      <c r="E48" s="116">
        <v>0.15</v>
      </c>
      <c r="F48" s="115">
        <v>17.3</v>
      </c>
      <c r="G48" s="116">
        <v>72</v>
      </c>
      <c r="H48" s="115">
        <v>0.01</v>
      </c>
      <c r="I48" s="116">
        <v>3.2</v>
      </c>
      <c r="J48" s="115">
        <v>16.5</v>
      </c>
      <c r="K48" s="117">
        <v>0.8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>
      <c r="A49" s="467"/>
      <c r="B49" s="83" t="s">
        <v>99</v>
      </c>
      <c r="C49" s="97"/>
      <c r="D49" s="115"/>
      <c r="E49" s="116"/>
      <c r="F49" s="115"/>
      <c r="G49" s="116"/>
      <c r="H49" s="115"/>
      <c r="I49" s="116"/>
      <c r="J49" s="115"/>
      <c r="K49" s="11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9.5" customHeight="1">
      <c r="A50" s="467"/>
      <c r="B50" s="83" t="s">
        <v>100</v>
      </c>
      <c r="C50" s="97"/>
      <c r="D50" s="115"/>
      <c r="E50" s="116"/>
      <c r="F50" s="115"/>
      <c r="G50" s="116"/>
      <c r="H50" s="115"/>
      <c r="I50" s="116"/>
      <c r="J50" s="115"/>
      <c r="K50" s="11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>
      <c r="A51" s="467"/>
      <c r="B51" s="83" t="s">
        <v>49</v>
      </c>
      <c r="C51" s="97"/>
      <c r="D51" s="115"/>
      <c r="E51" s="116"/>
      <c r="F51" s="115"/>
      <c r="G51" s="116"/>
      <c r="H51" s="115"/>
      <c r="I51" s="116"/>
      <c r="J51" s="115"/>
      <c r="K51" s="117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15.75">
      <c r="A52" s="479"/>
      <c r="B52" s="87" t="s">
        <v>101</v>
      </c>
      <c r="C52" s="98"/>
      <c r="D52" s="145"/>
      <c r="E52" s="146"/>
      <c r="F52" s="145"/>
      <c r="G52" s="146"/>
      <c r="H52" s="145"/>
      <c r="I52" s="146"/>
      <c r="J52" s="145"/>
      <c r="K52" s="147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15.75">
      <c r="A53" s="30">
        <v>114</v>
      </c>
      <c r="B53" s="29" t="s">
        <v>31</v>
      </c>
      <c r="C53" s="30">
        <v>25</v>
      </c>
      <c r="D53" s="23">
        <v>13.5</v>
      </c>
      <c r="E53" s="23">
        <v>1.3</v>
      </c>
      <c r="F53" s="23">
        <v>87.5</v>
      </c>
      <c r="G53" s="23">
        <v>59</v>
      </c>
      <c r="H53" s="23">
        <v>0.2</v>
      </c>
      <c r="I53" s="23">
        <v>0</v>
      </c>
      <c r="J53" s="23">
        <v>35.700000000000003</v>
      </c>
      <c r="K53" s="23">
        <v>1.9</v>
      </c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ht="19.5" customHeight="1">
      <c r="A54" s="347">
        <v>115</v>
      </c>
      <c r="B54" s="148" t="s">
        <v>50</v>
      </c>
      <c r="C54" s="344">
        <v>35</v>
      </c>
      <c r="D54" s="145">
        <v>2.31</v>
      </c>
      <c r="E54" s="145">
        <v>0.42</v>
      </c>
      <c r="F54" s="145">
        <v>11.6</v>
      </c>
      <c r="G54" s="145">
        <v>60.9</v>
      </c>
      <c r="H54" s="145">
        <v>0.02</v>
      </c>
      <c r="I54" s="145">
        <v>0</v>
      </c>
      <c r="J54" s="145">
        <v>11.18</v>
      </c>
      <c r="K54" s="145">
        <v>2.89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>
      <c r="A55" s="522" t="s">
        <v>51</v>
      </c>
      <c r="B55" s="538"/>
      <c r="C55" s="217">
        <f t="shared" ref="C55:K55" si="1">SUM(C25:C54)</f>
        <v>570</v>
      </c>
      <c r="D55" s="218">
        <f t="shared" si="1"/>
        <v>30.609999999999996</v>
      </c>
      <c r="E55" s="218">
        <f t="shared" si="1"/>
        <v>24.150000000000002</v>
      </c>
      <c r="F55" s="218">
        <f t="shared" si="1"/>
        <v>144.69999999999999</v>
      </c>
      <c r="G55" s="218">
        <f t="shared" si="1"/>
        <v>564.9</v>
      </c>
      <c r="H55" s="218">
        <f t="shared" si="1"/>
        <v>0.42000000000000004</v>
      </c>
      <c r="I55" s="218">
        <f t="shared" si="1"/>
        <v>19.7</v>
      </c>
      <c r="J55" s="218">
        <f t="shared" si="1"/>
        <v>141.18</v>
      </c>
      <c r="K55" s="218">
        <f t="shared" si="1"/>
        <v>9.11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>
      <c r="A56" s="555" t="s">
        <v>52</v>
      </c>
      <c r="B56" s="507"/>
      <c r="C56" s="507"/>
      <c r="D56" s="507"/>
      <c r="E56" s="507"/>
      <c r="F56" s="507"/>
      <c r="G56" s="507"/>
      <c r="H56" s="507"/>
      <c r="I56" s="507"/>
      <c r="J56" s="507"/>
      <c r="K56" s="50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>
      <c r="A57" s="569">
        <v>583</v>
      </c>
      <c r="B57" s="389" t="s">
        <v>53</v>
      </c>
      <c r="C57" s="390">
        <v>60</v>
      </c>
      <c r="D57" s="379">
        <v>4.37</v>
      </c>
      <c r="E57" s="378">
        <v>7.07</v>
      </c>
      <c r="F57" s="379">
        <v>36.799999999999997</v>
      </c>
      <c r="G57" s="378">
        <v>98</v>
      </c>
      <c r="H57" s="379">
        <v>0.04</v>
      </c>
      <c r="I57" s="378">
        <v>4.5</v>
      </c>
      <c r="J57" s="379">
        <v>20.8</v>
      </c>
      <c r="K57" s="391">
        <v>0.5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>
      <c r="A58" s="570"/>
      <c r="B58" s="392" t="s">
        <v>54</v>
      </c>
      <c r="C58" s="393"/>
      <c r="D58" s="383"/>
      <c r="E58" s="382"/>
      <c r="F58" s="383"/>
      <c r="G58" s="382"/>
      <c r="H58" s="383"/>
      <c r="I58" s="382"/>
      <c r="J58" s="383"/>
      <c r="K58" s="394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>
      <c r="A59" s="570"/>
      <c r="B59" s="392" t="s">
        <v>55</v>
      </c>
      <c r="C59" s="393"/>
      <c r="D59" s="383"/>
      <c r="E59" s="382"/>
      <c r="F59" s="383"/>
      <c r="G59" s="382"/>
      <c r="H59" s="383"/>
      <c r="I59" s="382"/>
      <c r="J59" s="383"/>
      <c r="K59" s="394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>
      <c r="A60" s="570"/>
      <c r="B60" s="392" t="s">
        <v>56</v>
      </c>
      <c r="C60" s="393"/>
      <c r="D60" s="383"/>
      <c r="E60" s="382"/>
      <c r="F60" s="383"/>
      <c r="G60" s="382"/>
      <c r="H60" s="383"/>
      <c r="I60" s="382"/>
      <c r="J60" s="383"/>
      <c r="K60" s="394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>
      <c r="A61" s="570"/>
      <c r="B61" s="392" t="s">
        <v>57</v>
      </c>
      <c r="C61" s="393"/>
      <c r="D61" s="383"/>
      <c r="E61" s="382"/>
      <c r="F61" s="383"/>
      <c r="G61" s="382"/>
      <c r="H61" s="383"/>
      <c r="I61" s="382"/>
      <c r="J61" s="383"/>
      <c r="K61" s="394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>
      <c r="A62" s="570"/>
      <c r="B62" s="392" t="s">
        <v>58</v>
      </c>
      <c r="C62" s="393"/>
      <c r="D62" s="383"/>
      <c r="E62" s="382"/>
      <c r="F62" s="383"/>
      <c r="G62" s="382"/>
      <c r="H62" s="383"/>
      <c r="I62" s="382"/>
      <c r="J62" s="383"/>
      <c r="K62" s="394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>
      <c r="A63" s="570"/>
      <c r="B63" s="392" t="s">
        <v>59</v>
      </c>
      <c r="C63" s="393"/>
      <c r="D63" s="383"/>
      <c r="E63" s="382"/>
      <c r="F63" s="383"/>
      <c r="G63" s="382"/>
      <c r="H63" s="383"/>
      <c r="I63" s="382"/>
      <c r="J63" s="383"/>
      <c r="K63" s="394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>
      <c r="A64" s="570"/>
      <c r="B64" s="392" t="s">
        <v>60</v>
      </c>
      <c r="C64" s="393"/>
      <c r="D64" s="383"/>
      <c r="E64" s="382"/>
      <c r="F64" s="383"/>
      <c r="G64" s="382"/>
      <c r="H64" s="383"/>
      <c r="I64" s="382"/>
      <c r="J64" s="383"/>
      <c r="K64" s="394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>
      <c r="A65" s="570"/>
      <c r="B65" s="392" t="s">
        <v>61</v>
      </c>
      <c r="C65" s="393"/>
      <c r="D65" s="383"/>
      <c r="E65" s="382"/>
      <c r="F65" s="383"/>
      <c r="G65" s="382"/>
      <c r="H65" s="383"/>
      <c r="I65" s="382"/>
      <c r="J65" s="383"/>
      <c r="K65" s="394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7.25" customHeight="1">
      <c r="A66" s="570"/>
      <c r="B66" s="392" t="s">
        <v>62</v>
      </c>
      <c r="C66" s="393"/>
      <c r="D66" s="383"/>
      <c r="E66" s="382"/>
      <c r="F66" s="383"/>
      <c r="G66" s="382"/>
      <c r="H66" s="383"/>
      <c r="I66" s="382"/>
      <c r="J66" s="383"/>
      <c r="K66" s="394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>
      <c r="A67" s="570"/>
      <c r="B67" s="395" t="s">
        <v>63</v>
      </c>
      <c r="C67" s="393"/>
      <c r="D67" s="383"/>
      <c r="E67" s="382"/>
      <c r="F67" s="383"/>
      <c r="G67" s="382"/>
      <c r="H67" s="383"/>
      <c r="I67" s="382"/>
      <c r="J67" s="383"/>
      <c r="K67" s="394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ht="18" customHeight="1">
      <c r="A68" s="466">
        <v>502</v>
      </c>
      <c r="B68" s="104" t="s">
        <v>64</v>
      </c>
      <c r="C68" s="208">
        <v>180</v>
      </c>
      <c r="D68" s="142">
        <v>7.0000000000000007E-2</v>
      </c>
      <c r="E68" s="143">
        <v>0</v>
      </c>
      <c r="F68" s="142">
        <v>11.2</v>
      </c>
      <c r="G68" s="143">
        <v>54</v>
      </c>
      <c r="H68" s="142">
        <v>0</v>
      </c>
      <c r="I68" s="143">
        <v>0</v>
      </c>
      <c r="J68" s="142">
        <v>3.75</v>
      </c>
      <c r="K68" s="144">
        <v>0.3</v>
      </c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ht="18" customHeight="1">
      <c r="A69" s="467"/>
      <c r="B69" s="91" t="s">
        <v>373</v>
      </c>
      <c r="C69" s="157"/>
      <c r="D69" s="115"/>
      <c r="E69" s="116"/>
      <c r="F69" s="115"/>
      <c r="G69" s="116"/>
      <c r="H69" s="115"/>
      <c r="I69" s="116"/>
      <c r="J69" s="115"/>
      <c r="K69" s="117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ht="17.25" customHeight="1">
      <c r="A70" s="467"/>
      <c r="B70" s="91" t="s">
        <v>49</v>
      </c>
      <c r="C70" s="157"/>
      <c r="D70" s="115"/>
      <c r="E70" s="116"/>
      <c r="F70" s="115"/>
      <c r="G70" s="116"/>
      <c r="H70" s="115"/>
      <c r="I70" s="116"/>
      <c r="J70" s="115"/>
      <c r="K70" s="117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ht="15.75">
      <c r="A71" s="479"/>
      <c r="B71" s="95" t="s">
        <v>102</v>
      </c>
      <c r="C71" s="158"/>
      <c r="D71" s="145"/>
      <c r="E71" s="146"/>
      <c r="F71" s="145"/>
      <c r="G71" s="146"/>
      <c r="H71" s="145"/>
      <c r="I71" s="146"/>
      <c r="J71" s="145"/>
      <c r="K71" s="147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>
      <c r="A72" s="578" t="s">
        <v>65</v>
      </c>
      <c r="B72" s="538"/>
      <c r="C72" s="149">
        <v>240</v>
      </c>
      <c r="D72" s="150">
        <f t="shared" ref="D72:K72" si="2">SUM(D68:D71)</f>
        <v>7.0000000000000007E-2</v>
      </c>
      <c r="E72" s="150">
        <f t="shared" si="2"/>
        <v>0</v>
      </c>
      <c r="F72" s="150">
        <f t="shared" si="2"/>
        <v>11.2</v>
      </c>
      <c r="G72" s="150">
        <f>SUM(G57:G71)</f>
        <v>152</v>
      </c>
      <c r="H72" s="150">
        <f t="shared" si="2"/>
        <v>0</v>
      </c>
      <c r="I72" s="150">
        <f t="shared" si="2"/>
        <v>0</v>
      </c>
      <c r="J72" s="150">
        <f t="shared" si="2"/>
        <v>3.75</v>
      </c>
      <c r="K72" s="150">
        <f t="shared" si="2"/>
        <v>0.3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>
      <c r="A73" s="493" t="s">
        <v>66</v>
      </c>
      <c r="B73" s="494"/>
      <c r="C73" s="198">
        <f t="shared" ref="C73:K73" si="3">SUM(C21+C23+C55+C72)</f>
        <v>1280</v>
      </c>
      <c r="D73" s="199">
        <f t="shared" si="3"/>
        <v>43.269999999999996</v>
      </c>
      <c r="E73" s="199">
        <f t="shared" si="3"/>
        <v>35.760000000000005</v>
      </c>
      <c r="F73" s="199">
        <f t="shared" si="3"/>
        <v>238.90999999999997</v>
      </c>
      <c r="G73" s="199">
        <f t="shared" si="3"/>
        <v>1219.9000000000001</v>
      </c>
      <c r="H73" s="199">
        <f t="shared" si="3"/>
        <v>0.78</v>
      </c>
      <c r="I73" s="199">
        <f t="shared" si="3"/>
        <v>31.9</v>
      </c>
      <c r="J73" s="199">
        <f t="shared" si="3"/>
        <v>416.03000000000003</v>
      </c>
      <c r="K73" s="199">
        <f t="shared" si="3"/>
        <v>15.11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>
      <c r="A74" s="160"/>
      <c r="B74" s="160"/>
      <c r="C74" s="160"/>
      <c r="D74" s="63"/>
      <c r="E74" s="63"/>
      <c r="F74" s="63"/>
      <c r="G74" s="63"/>
      <c r="H74" s="63"/>
      <c r="I74" s="63"/>
      <c r="J74" s="63"/>
      <c r="K74" s="63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>
      <c r="A75" s="457" t="s">
        <v>134</v>
      </c>
      <c r="B75" s="457"/>
      <c r="C75" s="160"/>
      <c r="D75" s="63"/>
      <c r="E75" s="63"/>
      <c r="F75" s="63"/>
      <c r="G75" s="63"/>
      <c r="H75" s="63"/>
      <c r="I75" s="63"/>
      <c r="J75" s="63"/>
      <c r="K75" s="63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>
      <c r="A76" s="457" t="s">
        <v>143</v>
      </c>
      <c r="B76" s="457"/>
      <c r="C76" s="160"/>
      <c r="D76" s="63"/>
      <c r="E76" s="63"/>
      <c r="F76" s="63"/>
      <c r="G76" s="63"/>
      <c r="H76" s="63"/>
      <c r="I76" s="63"/>
      <c r="J76" s="63"/>
      <c r="K76" s="63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>
      <c r="A77" s="457" t="s">
        <v>67</v>
      </c>
      <c r="B77" s="457"/>
      <c r="C77" s="160"/>
      <c r="D77" s="63"/>
      <c r="E77" s="63"/>
      <c r="F77" s="63"/>
      <c r="G77" s="63"/>
      <c r="H77" s="63"/>
      <c r="I77" s="63"/>
      <c r="J77" s="63"/>
      <c r="K77" s="63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>
      <c r="A78" s="470" t="s">
        <v>3</v>
      </c>
      <c r="B78" s="473" t="s">
        <v>4</v>
      </c>
      <c r="C78" s="470" t="s">
        <v>5</v>
      </c>
      <c r="D78" s="498" t="s">
        <v>6</v>
      </c>
      <c r="E78" s="499"/>
      <c r="F78" s="500"/>
      <c r="G78" s="504" t="s">
        <v>7</v>
      </c>
      <c r="H78" s="498" t="s">
        <v>8</v>
      </c>
      <c r="I78" s="499"/>
      <c r="J78" s="491" t="s">
        <v>9</v>
      </c>
      <c r="K78" s="492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>
      <c r="A79" s="471"/>
      <c r="B79" s="474"/>
      <c r="C79" s="471"/>
      <c r="D79" s="150" t="s">
        <v>10</v>
      </c>
      <c r="E79" s="150" t="s">
        <v>11</v>
      </c>
      <c r="F79" s="150" t="s">
        <v>12</v>
      </c>
      <c r="G79" s="505"/>
      <c r="H79" s="150" t="s">
        <v>13</v>
      </c>
      <c r="I79" s="150" t="s">
        <v>14</v>
      </c>
      <c r="J79" s="150" t="s">
        <v>15</v>
      </c>
      <c r="K79" s="150" t="s">
        <v>16</v>
      </c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>
      <c r="A80" s="555" t="s">
        <v>68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8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>
      <c r="A81" s="466">
        <v>273</v>
      </c>
      <c r="B81" s="79" t="s">
        <v>135</v>
      </c>
      <c r="C81" s="99">
        <v>200</v>
      </c>
      <c r="D81" s="143">
        <v>7.8</v>
      </c>
      <c r="E81" s="142">
        <v>9.5</v>
      </c>
      <c r="F81" s="143">
        <v>35.799999999999997</v>
      </c>
      <c r="G81" s="142">
        <v>283</v>
      </c>
      <c r="H81" s="143">
        <v>0.19</v>
      </c>
      <c r="I81" s="142">
        <v>1.46</v>
      </c>
      <c r="J81" s="143">
        <v>144.5</v>
      </c>
      <c r="K81" s="142">
        <v>1.2</v>
      </c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>
      <c r="A82" s="467"/>
      <c r="B82" s="83" t="s">
        <v>140</v>
      </c>
      <c r="C82" s="93"/>
      <c r="D82" s="116"/>
      <c r="E82" s="115"/>
      <c r="F82" s="116"/>
      <c r="G82" s="115"/>
      <c r="H82" s="116"/>
      <c r="I82" s="115"/>
      <c r="J82" s="116"/>
      <c r="K82" s="115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>
      <c r="A83" s="467"/>
      <c r="B83" s="83" t="s">
        <v>141</v>
      </c>
      <c r="C83" s="93"/>
      <c r="D83" s="116"/>
      <c r="E83" s="115"/>
      <c r="F83" s="116"/>
      <c r="G83" s="115"/>
      <c r="H83" s="116"/>
      <c r="I83" s="115"/>
      <c r="J83" s="116"/>
      <c r="K83" s="115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>
      <c r="A84" s="467"/>
      <c r="B84" s="83" t="s">
        <v>142</v>
      </c>
      <c r="C84" s="93"/>
      <c r="D84" s="116"/>
      <c r="E84" s="115"/>
      <c r="F84" s="116"/>
      <c r="G84" s="115"/>
      <c r="H84" s="116"/>
      <c r="I84" s="115"/>
      <c r="J84" s="116"/>
      <c r="K84" s="115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>
      <c r="A85" s="467"/>
      <c r="B85" s="83" t="s">
        <v>73</v>
      </c>
      <c r="C85" s="93"/>
      <c r="D85" s="116"/>
      <c r="E85" s="115"/>
      <c r="F85" s="116"/>
      <c r="G85" s="115"/>
      <c r="H85" s="116"/>
      <c r="I85" s="115"/>
      <c r="J85" s="116"/>
      <c r="K85" s="115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>
      <c r="A86" s="467"/>
      <c r="B86" s="83" t="s">
        <v>88</v>
      </c>
      <c r="C86" s="93"/>
      <c r="D86" s="116"/>
      <c r="E86" s="115"/>
      <c r="F86" s="116"/>
      <c r="G86" s="115"/>
      <c r="H86" s="116"/>
      <c r="I86" s="115"/>
      <c r="J86" s="116"/>
      <c r="K86" s="115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>
      <c r="A87" s="467"/>
      <c r="B87" s="83" t="s">
        <v>24</v>
      </c>
      <c r="C87" s="93"/>
      <c r="D87" s="116"/>
      <c r="E87" s="115"/>
      <c r="F87" s="116"/>
      <c r="G87" s="115"/>
      <c r="H87" s="116"/>
      <c r="I87" s="115"/>
      <c r="J87" s="116"/>
      <c r="K87" s="115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>
      <c r="A88" s="463">
        <v>508</v>
      </c>
      <c r="B88" s="104" t="s">
        <v>89</v>
      </c>
      <c r="C88" s="122">
        <v>180</v>
      </c>
      <c r="D88" s="82">
        <v>3.2</v>
      </c>
      <c r="E88" s="81">
        <v>2.9</v>
      </c>
      <c r="F88" s="82">
        <v>22.5</v>
      </c>
      <c r="G88" s="81">
        <v>129</v>
      </c>
      <c r="H88" s="82">
        <v>0.03</v>
      </c>
      <c r="I88" s="81">
        <v>1.1000000000000001</v>
      </c>
      <c r="J88" s="82">
        <v>111</v>
      </c>
      <c r="K88" s="123">
        <v>0.7</v>
      </c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>
      <c r="A89" s="464"/>
      <c r="B89" s="91" t="s">
        <v>90</v>
      </c>
      <c r="C89" s="119"/>
      <c r="D89" s="86"/>
      <c r="E89" s="85"/>
      <c r="F89" s="86"/>
      <c r="G89" s="85"/>
      <c r="H89" s="86"/>
      <c r="I89" s="85"/>
      <c r="J89" s="86"/>
      <c r="K89" s="120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>
      <c r="A90" s="464"/>
      <c r="B90" s="91" t="s">
        <v>29</v>
      </c>
      <c r="C90" s="119"/>
      <c r="D90" s="86"/>
      <c r="E90" s="85"/>
      <c r="F90" s="86"/>
      <c r="G90" s="85"/>
      <c r="H90" s="86"/>
      <c r="I90" s="85"/>
      <c r="J90" s="86"/>
      <c r="K90" s="120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>
      <c r="A91" s="464"/>
      <c r="B91" s="91" t="s">
        <v>74</v>
      </c>
      <c r="C91" s="119"/>
      <c r="D91" s="86"/>
      <c r="E91" s="85"/>
      <c r="F91" s="86"/>
      <c r="G91" s="85"/>
      <c r="H91" s="86"/>
      <c r="I91" s="85"/>
      <c r="J91" s="86"/>
      <c r="K91" s="120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>
      <c r="A92" s="465"/>
      <c r="B92" s="95" t="s">
        <v>91</v>
      </c>
      <c r="C92" s="125"/>
      <c r="D92" s="90"/>
      <c r="E92" s="89"/>
      <c r="F92" s="90"/>
      <c r="G92" s="89"/>
      <c r="H92" s="90"/>
      <c r="I92" s="89"/>
      <c r="J92" s="90"/>
      <c r="K92" s="126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5.75">
      <c r="A93" s="100">
        <v>114</v>
      </c>
      <c r="B93" s="127" t="s">
        <v>31</v>
      </c>
      <c r="C93" s="100">
        <v>40</v>
      </c>
      <c r="D93" s="145">
        <v>3.19</v>
      </c>
      <c r="E93" s="145">
        <v>1.31</v>
      </c>
      <c r="F93" s="145">
        <v>23.91</v>
      </c>
      <c r="G93" s="145">
        <v>115</v>
      </c>
      <c r="H93" s="159">
        <v>0.2</v>
      </c>
      <c r="I93" s="159">
        <v>0</v>
      </c>
      <c r="J93" s="159">
        <v>35.700000000000003</v>
      </c>
      <c r="K93" s="159">
        <v>1.9</v>
      </c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>
      <c r="A94" s="522" t="s">
        <v>32</v>
      </c>
      <c r="B94" s="523"/>
      <c r="C94" s="217">
        <f t="shared" ref="C94:K94" si="4">SUM(C81:C93)</f>
        <v>420</v>
      </c>
      <c r="D94" s="218">
        <f t="shared" si="4"/>
        <v>14.19</v>
      </c>
      <c r="E94" s="218">
        <f t="shared" si="4"/>
        <v>13.71</v>
      </c>
      <c r="F94" s="218">
        <f t="shared" si="4"/>
        <v>82.21</v>
      </c>
      <c r="G94" s="218">
        <f t="shared" si="4"/>
        <v>527</v>
      </c>
      <c r="H94" s="218">
        <f t="shared" si="4"/>
        <v>0.42000000000000004</v>
      </c>
      <c r="I94" s="218">
        <f t="shared" si="4"/>
        <v>2.56</v>
      </c>
      <c r="J94" s="218">
        <f t="shared" si="4"/>
        <v>291.2</v>
      </c>
      <c r="K94" s="218">
        <f t="shared" si="4"/>
        <v>3.8</v>
      </c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>
      <c r="A95" s="524" t="s">
        <v>33</v>
      </c>
      <c r="B95" s="525"/>
      <c r="C95" s="525"/>
      <c r="D95" s="525"/>
      <c r="E95" s="525"/>
      <c r="F95" s="525"/>
      <c r="G95" s="525"/>
      <c r="H95" s="525"/>
      <c r="I95" s="525"/>
      <c r="J95" s="525"/>
      <c r="K95" s="526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>
      <c r="A96" s="189">
        <v>118</v>
      </c>
      <c r="B96" s="180" t="s">
        <v>103</v>
      </c>
      <c r="C96" s="311">
        <v>150</v>
      </c>
      <c r="D96" s="129">
        <v>0.6</v>
      </c>
      <c r="E96" s="129">
        <v>0</v>
      </c>
      <c r="F96" s="129">
        <v>16.95</v>
      </c>
      <c r="G96" s="129">
        <v>69</v>
      </c>
      <c r="H96" s="129">
        <v>0.03</v>
      </c>
      <c r="I96" s="129">
        <v>16.52</v>
      </c>
      <c r="J96" s="129">
        <v>278.27999999999997</v>
      </c>
      <c r="K96" s="129">
        <v>11.01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32" ht="15.75">
      <c r="A97" s="524" t="s">
        <v>34</v>
      </c>
      <c r="B97" s="536"/>
      <c r="C97" s="536"/>
      <c r="D97" s="536"/>
      <c r="E97" s="536"/>
      <c r="F97" s="536"/>
      <c r="G97" s="536"/>
      <c r="H97" s="536"/>
      <c r="I97" s="536"/>
      <c r="J97" s="536"/>
      <c r="K97" s="537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32" ht="18.75">
      <c r="A98" s="464">
        <v>30</v>
      </c>
      <c r="B98" s="423" t="s">
        <v>422</v>
      </c>
      <c r="C98" s="429">
        <v>50</v>
      </c>
      <c r="D98" s="430">
        <v>0.5</v>
      </c>
      <c r="E98" s="431">
        <v>5.0999999999999996</v>
      </c>
      <c r="F98" s="430">
        <v>1.76</v>
      </c>
      <c r="G98" s="55">
        <v>58.35</v>
      </c>
      <c r="H98" s="312">
        <v>0.02</v>
      </c>
      <c r="I98" s="312">
        <v>8.25</v>
      </c>
      <c r="J98" s="312">
        <v>6.5</v>
      </c>
      <c r="K98" s="169">
        <v>0.4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32" ht="18.75">
      <c r="A99" s="464"/>
      <c r="B99" s="424" t="s">
        <v>423</v>
      </c>
      <c r="C99" s="425"/>
      <c r="D99" s="426"/>
      <c r="E99" s="427"/>
      <c r="F99" s="426"/>
      <c r="G99" s="428"/>
      <c r="H99" s="170"/>
      <c r="I99" s="170"/>
      <c r="J99" s="170"/>
      <c r="K99" s="171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32" ht="18.75">
      <c r="A100" s="464"/>
      <c r="B100" s="424" t="s">
        <v>424</v>
      </c>
      <c r="C100" s="425"/>
      <c r="D100" s="426"/>
      <c r="E100" s="427"/>
      <c r="F100" s="426"/>
      <c r="G100" s="428"/>
      <c r="H100" s="170"/>
      <c r="I100" s="170"/>
      <c r="J100" s="170"/>
      <c r="K100" s="171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32" ht="17.25" customHeight="1">
      <c r="A101" s="571">
        <v>133</v>
      </c>
      <c r="B101" s="396" t="s">
        <v>35</v>
      </c>
      <c r="C101" s="397">
        <v>200</v>
      </c>
      <c r="D101" s="398">
        <v>1.4</v>
      </c>
      <c r="E101" s="399">
        <v>4</v>
      </c>
      <c r="F101" s="398">
        <v>8.5</v>
      </c>
      <c r="G101" s="399">
        <v>76</v>
      </c>
      <c r="H101" s="398">
        <v>0.04</v>
      </c>
      <c r="I101" s="399">
        <v>8.1999999999999993</v>
      </c>
      <c r="J101" s="398">
        <v>27.6</v>
      </c>
      <c r="K101" s="399">
        <v>0.9</v>
      </c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:32" ht="15.75">
      <c r="A102" s="572"/>
      <c r="B102" s="400" t="s">
        <v>76</v>
      </c>
      <c r="C102" s="401"/>
      <c r="D102" s="402"/>
      <c r="E102" s="403"/>
      <c r="F102" s="402"/>
      <c r="G102" s="403"/>
      <c r="H102" s="402"/>
      <c r="I102" s="403"/>
      <c r="J102" s="402"/>
      <c r="K102" s="403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32" ht="15.75">
      <c r="A103" s="572"/>
      <c r="B103" s="400" t="s">
        <v>77</v>
      </c>
      <c r="C103" s="401"/>
      <c r="D103" s="402"/>
      <c r="E103" s="403"/>
      <c r="F103" s="402"/>
      <c r="G103" s="403"/>
      <c r="H103" s="402"/>
      <c r="I103" s="403"/>
      <c r="J103" s="402"/>
      <c r="K103" s="403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32" ht="18" customHeight="1">
      <c r="A104" s="572"/>
      <c r="B104" s="404" t="s">
        <v>78</v>
      </c>
      <c r="C104" s="405"/>
      <c r="D104" s="402"/>
      <c r="E104" s="403"/>
      <c r="F104" s="402"/>
      <c r="G104" s="403"/>
      <c r="H104" s="402"/>
      <c r="I104" s="403"/>
      <c r="J104" s="402"/>
      <c r="K104" s="403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F104" t="s">
        <v>220</v>
      </c>
    </row>
    <row r="105" spans="1:32" ht="18" customHeight="1">
      <c r="A105" s="572"/>
      <c r="B105" s="404" t="s">
        <v>79</v>
      </c>
      <c r="C105" s="405"/>
      <c r="D105" s="402"/>
      <c r="E105" s="403"/>
      <c r="F105" s="402"/>
      <c r="G105" s="403"/>
      <c r="H105" s="402"/>
      <c r="I105" s="403"/>
      <c r="J105" s="402"/>
      <c r="K105" s="403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32" ht="18" customHeight="1">
      <c r="A106" s="572"/>
      <c r="B106" s="404" t="s">
        <v>80</v>
      </c>
      <c r="C106" s="405"/>
      <c r="D106" s="402"/>
      <c r="E106" s="403"/>
      <c r="F106" s="402"/>
      <c r="G106" s="403"/>
      <c r="H106" s="402"/>
      <c r="I106" s="403"/>
      <c r="J106" s="402"/>
      <c r="K106" s="403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32" ht="15.75">
      <c r="A107" s="572"/>
      <c r="B107" s="404" t="s">
        <v>81</v>
      </c>
      <c r="C107" s="405"/>
      <c r="D107" s="402"/>
      <c r="E107" s="403"/>
      <c r="F107" s="402"/>
      <c r="G107" s="403"/>
      <c r="H107" s="402"/>
      <c r="I107" s="403"/>
      <c r="J107" s="402"/>
      <c r="K107" s="403"/>
    </row>
    <row r="108" spans="1:32" ht="15.75">
      <c r="A108" s="572"/>
      <c r="B108" s="404" t="s">
        <v>82</v>
      </c>
      <c r="C108" s="405"/>
      <c r="D108" s="402"/>
      <c r="E108" s="403"/>
      <c r="F108" s="402"/>
      <c r="G108" s="403"/>
      <c r="H108" s="402"/>
      <c r="I108" s="403"/>
      <c r="J108" s="402"/>
      <c r="K108" s="403"/>
    </row>
    <row r="109" spans="1:32" ht="15.75">
      <c r="A109" s="572"/>
      <c r="B109" s="400" t="s">
        <v>83</v>
      </c>
      <c r="C109" s="405"/>
      <c r="D109" s="402"/>
      <c r="E109" s="403"/>
      <c r="F109" s="402"/>
      <c r="G109" s="403"/>
      <c r="H109" s="402"/>
      <c r="I109" s="403"/>
      <c r="J109" s="402"/>
      <c r="K109" s="403"/>
    </row>
    <row r="110" spans="1:32" ht="15.75">
      <c r="A110" s="572"/>
      <c r="B110" s="404" t="s">
        <v>84</v>
      </c>
      <c r="C110" s="405"/>
      <c r="D110" s="402"/>
      <c r="E110" s="403"/>
      <c r="F110" s="402"/>
      <c r="G110" s="403"/>
      <c r="H110" s="402"/>
      <c r="I110" s="403"/>
      <c r="J110" s="402"/>
      <c r="K110" s="403"/>
    </row>
    <row r="111" spans="1:32" ht="15.75">
      <c r="A111" s="572"/>
      <c r="B111" s="404" t="s">
        <v>85</v>
      </c>
      <c r="C111" s="405"/>
      <c r="D111" s="402"/>
      <c r="E111" s="403"/>
      <c r="F111" s="402"/>
      <c r="G111" s="403"/>
      <c r="H111" s="402"/>
      <c r="I111" s="403"/>
      <c r="J111" s="402"/>
      <c r="K111" s="403"/>
    </row>
    <row r="112" spans="1:32" ht="15.75">
      <c r="A112" s="571">
        <v>386</v>
      </c>
      <c r="B112" s="417" t="s">
        <v>402</v>
      </c>
      <c r="C112" s="418">
        <v>70</v>
      </c>
      <c r="D112" s="379">
        <v>12.3</v>
      </c>
      <c r="E112" s="378">
        <v>12.1</v>
      </c>
      <c r="F112" s="379">
        <v>9.9</v>
      </c>
      <c r="G112" s="378">
        <v>199</v>
      </c>
      <c r="H112" s="379">
        <v>0.06</v>
      </c>
      <c r="I112" s="378">
        <v>0</v>
      </c>
      <c r="J112" s="379">
        <v>27.2</v>
      </c>
      <c r="K112" s="391">
        <v>2</v>
      </c>
    </row>
    <row r="113" spans="1:11" ht="15.75">
      <c r="A113" s="572"/>
      <c r="B113" s="407" t="s">
        <v>407</v>
      </c>
      <c r="C113" s="406"/>
      <c r="D113" s="383"/>
      <c r="E113" s="382"/>
      <c r="F113" s="383"/>
      <c r="G113" s="382"/>
      <c r="H113" s="383"/>
      <c r="I113" s="382"/>
      <c r="J113" s="383"/>
      <c r="K113" s="394"/>
    </row>
    <row r="114" spans="1:11" ht="15.75">
      <c r="A114" s="572"/>
      <c r="B114" s="407" t="s">
        <v>408</v>
      </c>
      <c r="C114" s="406"/>
      <c r="D114" s="383"/>
      <c r="E114" s="382"/>
      <c r="F114" s="383"/>
      <c r="G114" s="382"/>
      <c r="H114" s="383"/>
      <c r="I114" s="382"/>
      <c r="J114" s="383"/>
      <c r="K114" s="394"/>
    </row>
    <row r="115" spans="1:11" ht="15.75">
      <c r="A115" s="572"/>
      <c r="B115" s="407" t="s">
        <v>409</v>
      </c>
      <c r="C115" s="406"/>
      <c r="D115" s="383"/>
      <c r="E115" s="382"/>
      <c r="F115" s="383"/>
      <c r="G115" s="382"/>
      <c r="H115" s="383"/>
      <c r="I115" s="382"/>
      <c r="J115" s="383"/>
      <c r="K115" s="394"/>
    </row>
    <row r="116" spans="1:11" ht="15.75">
      <c r="A116" s="574"/>
      <c r="B116" s="419" t="s">
        <v>88</v>
      </c>
      <c r="C116" s="415"/>
      <c r="D116" s="388"/>
      <c r="E116" s="387"/>
      <c r="F116" s="388"/>
      <c r="G116" s="387"/>
      <c r="H116" s="388"/>
      <c r="I116" s="387"/>
      <c r="J116" s="388"/>
      <c r="K116" s="416"/>
    </row>
    <row r="117" spans="1:11" ht="15.75">
      <c r="A117" s="575">
        <v>434</v>
      </c>
      <c r="B117" s="408" t="s">
        <v>95</v>
      </c>
      <c r="C117" s="409">
        <v>130</v>
      </c>
      <c r="D117" s="410">
        <v>3.1</v>
      </c>
      <c r="E117" s="411">
        <v>6.5</v>
      </c>
      <c r="F117" s="410">
        <v>16.399999999999999</v>
      </c>
      <c r="G117" s="411">
        <v>118</v>
      </c>
      <c r="H117" s="410">
        <v>0.1</v>
      </c>
      <c r="I117" s="411">
        <v>5</v>
      </c>
      <c r="J117" s="410">
        <v>39</v>
      </c>
      <c r="K117" s="411">
        <v>1.1000000000000001</v>
      </c>
    </row>
    <row r="118" spans="1:11" ht="15.75">
      <c r="A118" s="576"/>
      <c r="B118" s="384" t="s">
        <v>410</v>
      </c>
      <c r="C118" s="405"/>
      <c r="D118" s="402"/>
      <c r="E118" s="403"/>
      <c r="F118" s="402"/>
      <c r="G118" s="403"/>
      <c r="H118" s="402"/>
      <c r="I118" s="403"/>
      <c r="J118" s="402"/>
      <c r="K118" s="403"/>
    </row>
    <row r="119" spans="1:11" ht="15.75">
      <c r="A119" s="576"/>
      <c r="B119" s="384" t="s">
        <v>375</v>
      </c>
      <c r="C119" s="405"/>
      <c r="D119" s="402"/>
      <c r="E119" s="403"/>
      <c r="F119" s="402"/>
      <c r="G119" s="403"/>
      <c r="H119" s="402"/>
      <c r="I119" s="403"/>
      <c r="J119" s="402"/>
      <c r="K119" s="403"/>
    </row>
    <row r="120" spans="1:11" ht="15.75">
      <c r="A120" s="577"/>
      <c r="B120" s="384" t="s">
        <v>376</v>
      </c>
      <c r="C120" s="412"/>
      <c r="D120" s="413"/>
      <c r="E120" s="414"/>
      <c r="F120" s="413"/>
      <c r="G120" s="414"/>
      <c r="H120" s="413"/>
      <c r="I120" s="414"/>
      <c r="J120" s="413"/>
      <c r="K120" s="414"/>
    </row>
    <row r="121" spans="1:11" ht="15.75">
      <c r="A121" s="497">
        <v>526</v>
      </c>
      <c r="B121" s="355" t="s">
        <v>98</v>
      </c>
      <c r="C121" s="354">
        <v>180</v>
      </c>
      <c r="D121" s="7">
        <v>0.5</v>
      </c>
      <c r="E121" s="8">
        <v>0.2</v>
      </c>
      <c r="F121" s="7">
        <v>23.1</v>
      </c>
      <c r="G121" s="8">
        <v>86</v>
      </c>
      <c r="H121" s="7">
        <v>0.02</v>
      </c>
      <c r="I121" s="8">
        <v>4.3</v>
      </c>
      <c r="J121" s="7">
        <v>22</v>
      </c>
      <c r="K121" s="8">
        <v>1.1000000000000001</v>
      </c>
    </row>
    <row r="122" spans="1:11" ht="15.75">
      <c r="A122" s="468"/>
      <c r="B122" s="6" t="s">
        <v>430</v>
      </c>
      <c r="C122" s="354"/>
      <c r="D122" s="7"/>
      <c r="E122" s="8"/>
      <c r="F122" s="7"/>
      <c r="G122" s="8"/>
      <c r="H122" s="7"/>
      <c r="I122" s="8"/>
      <c r="J122" s="7"/>
      <c r="K122" s="8"/>
    </row>
    <row r="123" spans="1:11" ht="15.75">
      <c r="A123" s="468"/>
      <c r="B123" s="6" t="s">
        <v>431</v>
      </c>
      <c r="C123" s="354"/>
      <c r="D123" s="7"/>
      <c r="E123" s="8"/>
      <c r="F123" s="7"/>
      <c r="G123" s="8"/>
      <c r="H123" s="7"/>
      <c r="I123" s="8"/>
      <c r="J123" s="7"/>
      <c r="K123" s="8"/>
    </row>
    <row r="124" spans="1:11" ht="15.75">
      <c r="A124" s="468"/>
      <c r="B124" s="6" t="s">
        <v>86</v>
      </c>
      <c r="C124" s="354"/>
      <c r="D124" s="7"/>
      <c r="E124" s="8"/>
      <c r="F124" s="7"/>
      <c r="G124" s="8"/>
      <c r="H124" s="7"/>
      <c r="I124" s="8"/>
      <c r="J124" s="7"/>
      <c r="K124" s="8"/>
    </row>
    <row r="125" spans="1:11" ht="15.75">
      <c r="A125" s="469"/>
      <c r="B125" s="321" t="s">
        <v>432</v>
      </c>
      <c r="C125" s="351"/>
      <c r="D125" s="328"/>
      <c r="E125" s="40"/>
      <c r="F125" s="328"/>
      <c r="G125" s="40"/>
      <c r="H125" s="328"/>
      <c r="I125" s="40"/>
      <c r="J125" s="328"/>
      <c r="K125" s="40"/>
    </row>
    <row r="126" spans="1:11" ht="15.75">
      <c r="A126" s="189">
        <v>114</v>
      </c>
      <c r="B126" s="172" t="s">
        <v>31</v>
      </c>
      <c r="C126" s="189">
        <v>40</v>
      </c>
      <c r="D126" s="159">
        <v>3.19</v>
      </c>
      <c r="E126" s="159">
        <v>1.31</v>
      </c>
      <c r="F126" s="159">
        <v>23.91</v>
      </c>
      <c r="G126" s="159">
        <v>115</v>
      </c>
      <c r="H126" s="159">
        <v>0.03</v>
      </c>
      <c r="I126" s="159">
        <v>0</v>
      </c>
      <c r="J126" s="159">
        <v>6</v>
      </c>
      <c r="K126" s="159">
        <v>0.33</v>
      </c>
    </row>
    <row r="127" spans="1:11" ht="15.75">
      <c r="A127" s="241">
        <v>115</v>
      </c>
      <c r="B127" s="172" t="s">
        <v>50</v>
      </c>
      <c r="C127" s="189">
        <v>40</v>
      </c>
      <c r="D127" s="159">
        <v>2.64</v>
      </c>
      <c r="E127" s="159">
        <v>0.48</v>
      </c>
      <c r="F127" s="159">
        <v>13.36</v>
      </c>
      <c r="G127" s="159">
        <v>69.599999999999994</v>
      </c>
      <c r="H127" s="159">
        <v>0.01</v>
      </c>
      <c r="I127" s="159">
        <v>0</v>
      </c>
      <c r="J127" s="159">
        <v>13.98</v>
      </c>
      <c r="K127" s="159">
        <v>3.62</v>
      </c>
    </row>
    <row r="128" spans="1:11" ht="15.75">
      <c r="A128" s="522" t="s">
        <v>51</v>
      </c>
      <c r="B128" s="523"/>
      <c r="C128" s="298">
        <f t="shared" ref="C128:K128" si="5">SUM(C98:C127)</f>
        <v>710</v>
      </c>
      <c r="D128" s="299">
        <f t="shared" si="5"/>
        <v>23.630000000000003</v>
      </c>
      <c r="E128" s="299">
        <f t="shared" si="5"/>
        <v>29.689999999999998</v>
      </c>
      <c r="F128" s="299">
        <f t="shared" si="5"/>
        <v>96.93</v>
      </c>
      <c r="G128" s="299">
        <f t="shared" si="5"/>
        <v>721.95</v>
      </c>
      <c r="H128" s="299">
        <f t="shared" si="5"/>
        <v>0.28000000000000003</v>
      </c>
      <c r="I128" s="299">
        <f t="shared" si="5"/>
        <v>25.75</v>
      </c>
      <c r="J128" s="299">
        <f t="shared" si="5"/>
        <v>142.28</v>
      </c>
      <c r="K128" s="299">
        <f t="shared" si="5"/>
        <v>9.4499999999999993</v>
      </c>
    </row>
    <row r="129" spans="1:11" ht="15.75">
      <c r="A129" s="555" t="s">
        <v>52</v>
      </c>
      <c r="B129" s="507"/>
      <c r="C129" s="507"/>
      <c r="D129" s="507"/>
      <c r="E129" s="507"/>
      <c r="F129" s="507"/>
      <c r="G129" s="507"/>
      <c r="H129" s="507"/>
      <c r="I129" s="507"/>
      <c r="J129" s="507"/>
      <c r="K129" s="508"/>
    </row>
    <row r="130" spans="1:11" ht="15.75">
      <c r="A130" s="569">
        <v>583</v>
      </c>
      <c r="B130" s="389" t="s">
        <v>53</v>
      </c>
      <c r="C130" s="390">
        <v>60</v>
      </c>
      <c r="D130" s="379">
        <v>4.37</v>
      </c>
      <c r="E130" s="378">
        <v>7.07</v>
      </c>
      <c r="F130" s="379">
        <v>36.799999999999997</v>
      </c>
      <c r="G130" s="378">
        <v>98</v>
      </c>
      <c r="H130" s="379">
        <v>0.04</v>
      </c>
      <c r="I130" s="378">
        <v>4.5</v>
      </c>
      <c r="J130" s="379">
        <v>20.8</v>
      </c>
      <c r="K130" s="391">
        <v>0.5</v>
      </c>
    </row>
    <row r="131" spans="1:11" ht="15.75">
      <c r="A131" s="570"/>
      <c r="B131" s="392" t="s">
        <v>54</v>
      </c>
      <c r="C131" s="393"/>
      <c r="D131" s="383"/>
      <c r="E131" s="382"/>
      <c r="F131" s="383"/>
      <c r="G131" s="382"/>
      <c r="H131" s="383"/>
      <c r="I131" s="382"/>
      <c r="J131" s="383"/>
      <c r="K131" s="394"/>
    </row>
    <row r="132" spans="1:11" ht="15.75">
      <c r="A132" s="570"/>
      <c r="B132" s="392" t="s">
        <v>55</v>
      </c>
      <c r="C132" s="393"/>
      <c r="D132" s="383"/>
      <c r="E132" s="382"/>
      <c r="F132" s="383"/>
      <c r="G132" s="382"/>
      <c r="H132" s="383"/>
      <c r="I132" s="382"/>
      <c r="J132" s="383"/>
      <c r="K132" s="394"/>
    </row>
    <row r="133" spans="1:11" ht="15.75">
      <c r="A133" s="570"/>
      <c r="B133" s="392" t="s">
        <v>56</v>
      </c>
      <c r="C133" s="393"/>
      <c r="D133" s="383"/>
      <c r="E133" s="382"/>
      <c r="F133" s="383"/>
      <c r="G133" s="382"/>
      <c r="H133" s="383"/>
      <c r="I133" s="382"/>
      <c r="J133" s="383"/>
      <c r="K133" s="394"/>
    </row>
    <row r="134" spans="1:11" ht="15.75">
      <c r="A134" s="570"/>
      <c r="B134" s="392" t="s">
        <v>57</v>
      </c>
      <c r="C134" s="393"/>
      <c r="D134" s="383"/>
      <c r="E134" s="382"/>
      <c r="F134" s="383"/>
      <c r="G134" s="382"/>
      <c r="H134" s="383"/>
      <c r="I134" s="382"/>
      <c r="J134" s="383"/>
      <c r="K134" s="394"/>
    </row>
    <row r="135" spans="1:11" ht="15.75">
      <c r="A135" s="570"/>
      <c r="B135" s="392" t="s">
        <v>58</v>
      </c>
      <c r="C135" s="393"/>
      <c r="D135" s="383"/>
      <c r="E135" s="382"/>
      <c r="F135" s="383"/>
      <c r="G135" s="382"/>
      <c r="H135" s="383"/>
      <c r="I135" s="382"/>
      <c r="J135" s="383"/>
      <c r="K135" s="394"/>
    </row>
    <row r="136" spans="1:11" ht="15.75">
      <c r="A136" s="570"/>
      <c r="B136" s="392" t="s">
        <v>59</v>
      </c>
      <c r="C136" s="393"/>
      <c r="D136" s="383"/>
      <c r="E136" s="382"/>
      <c r="F136" s="383"/>
      <c r="G136" s="382"/>
      <c r="H136" s="383"/>
      <c r="I136" s="382"/>
      <c r="J136" s="383"/>
      <c r="K136" s="394"/>
    </row>
    <row r="137" spans="1:11" ht="15.75">
      <c r="A137" s="570"/>
      <c r="B137" s="392" t="s">
        <v>60</v>
      </c>
      <c r="C137" s="393"/>
      <c r="D137" s="383"/>
      <c r="E137" s="382"/>
      <c r="F137" s="383"/>
      <c r="G137" s="382"/>
      <c r="H137" s="383"/>
      <c r="I137" s="382"/>
      <c r="J137" s="383"/>
      <c r="K137" s="394"/>
    </row>
    <row r="138" spans="1:11" ht="15.75">
      <c r="A138" s="570"/>
      <c r="B138" s="392" t="s">
        <v>61</v>
      </c>
      <c r="C138" s="393"/>
      <c r="D138" s="383"/>
      <c r="E138" s="382"/>
      <c r="F138" s="383"/>
      <c r="G138" s="382"/>
      <c r="H138" s="383"/>
      <c r="I138" s="382"/>
      <c r="J138" s="383"/>
      <c r="K138" s="394"/>
    </row>
    <row r="139" spans="1:11" ht="15.75">
      <c r="A139" s="570"/>
      <c r="B139" s="392" t="s">
        <v>62</v>
      </c>
      <c r="C139" s="393"/>
      <c r="D139" s="383"/>
      <c r="E139" s="382"/>
      <c r="F139" s="383"/>
      <c r="G139" s="382"/>
      <c r="H139" s="383"/>
      <c r="I139" s="382"/>
      <c r="J139" s="383"/>
      <c r="K139" s="394"/>
    </row>
    <row r="140" spans="1:11" ht="15.75">
      <c r="A140" s="570"/>
      <c r="B140" s="395" t="s">
        <v>63</v>
      </c>
      <c r="C140" s="393"/>
      <c r="D140" s="383"/>
      <c r="E140" s="382"/>
      <c r="F140" s="383"/>
      <c r="G140" s="382"/>
      <c r="H140" s="383"/>
      <c r="I140" s="382"/>
      <c r="J140" s="383"/>
      <c r="K140" s="394"/>
    </row>
    <row r="141" spans="1:11" ht="15.75">
      <c r="A141" s="466">
        <v>502</v>
      </c>
      <c r="B141" s="41" t="s">
        <v>64</v>
      </c>
      <c r="C141" s="435">
        <v>200</v>
      </c>
      <c r="D141" s="432">
        <v>7.0000000000000007E-2</v>
      </c>
      <c r="E141" s="432">
        <v>0</v>
      </c>
      <c r="F141" s="432">
        <v>11.2</v>
      </c>
      <c r="G141" s="432">
        <v>60</v>
      </c>
      <c r="H141" s="432">
        <v>0</v>
      </c>
      <c r="I141" s="432">
        <v>0</v>
      </c>
      <c r="J141" s="432">
        <v>3.75</v>
      </c>
      <c r="K141" s="432">
        <v>0.3</v>
      </c>
    </row>
    <row r="142" spans="1:11" ht="15.75">
      <c r="A142" s="467"/>
      <c r="B142" s="329" t="s">
        <v>373</v>
      </c>
      <c r="C142" s="436"/>
      <c r="D142" s="433"/>
      <c r="E142" s="433"/>
      <c r="F142" s="433"/>
      <c r="G142" s="433"/>
      <c r="H142" s="433"/>
      <c r="I142" s="433"/>
      <c r="J142" s="433"/>
      <c r="K142" s="433"/>
    </row>
    <row r="143" spans="1:11" ht="15.75">
      <c r="A143" s="467"/>
      <c r="B143" s="329" t="s">
        <v>74</v>
      </c>
      <c r="C143" s="436"/>
      <c r="D143" s="433"/>
      <c r="E143" s="433"/>
      <c r="F143" s="433"/>
      <c r="G143" s="433"/>
      <c r="H143" s="433"/>
      <c r="I143" s="433"/>
      <c r="J143" s="433"/>
      <c r="K143" s="433"/>
    </row>
    <row r="144" spans="1:11" ht="15.75">
      <c r="A144" s="479"/>
      <c r="B144" s="329" t="s">
        <v>75</v>
      </c>
      <c r="C144" s="437"/>
      <c r="D144" s="434"/>
      <c r="E144" s="434"/>
      <c r="F144" s="434"/>
      <c r="G144" s="434"/>
      <c r="H144" s="434"/>
      <c r="I144" s="434"/>
      <c r="J144" s="434"/>
      <c r="K144" s="434"/>
    </row>
    <row r="145" spans="1:11" ht="15.75">
      <c r="A145" s="557" t="s">
        <v>65</v>
      </c>
      <c r="B145" s="558"/>
      <c r="C145" s="31">
        <v>260</v>
      </c>
      <c r="D145" s="4">
        <f t="shared" ref="D145:K145" si="6">SUM(D141:D144)</f>
        <v>7.0000000000000007E-2</v>
      </c>
      <c r="E145" s="4">
        <f t="shared" si="6"/>
        <v>0</v>
      </c>
      <c r="F145" s="4">
        <f t="shared" si="6"/>
        <v>11.2</v>
      </c>
      <c r="G145" s="4">
        <f>SUM(G130:G144)</f>
        <v>158</v>
      </c>
      <c r="H145" s="4">
        <f t="shared" si="6"/>
        <v>0</v>
      </c>
      <c r="I145" s="4">
        <f t="shared" si="6"/>
        <v>0</v>
      </c>
      <c r="J145" s="4">
        <f t="shared" si="6"/>
        <v>3.75</v>
      </c>
      <c r="K145" s="4">
        <f t="shared" si="6"/>
        <v>0.3</v>
      </c>
    </row>
    <row r="146" spans="1:11" ht="15.75">
      <c r="A146" s="539" t="s">
        <v>66</v>
      </c>
      <c r="B146" s="540"/>
      <c r="C146" s="32">
        <f t="shared" ref="C146:K146" si="7">SUM(C94+C96+C128+C145)</f>
        <v>1540</v>
      </c>
      <c r="D146" s="33">
        <f t="shared" si="7"/>
        <v>38.49</v>
      </c>
      <c r="E146" s="33">
        <f t="shared" si="7"/>
        <v>43.4</v>
      </c>
      <c r="F146" s="33">
        <f t="shared" si="7"/>
        <v>207.29</v>
      </c>
      <c r="G146" s="33">
        <f t="shared" si="7"/>
        <v>1475.95</v>
      </c>
      <c r="H146" s="33">
        <f t="shared" si="7"/>
        <v>0.73000000000000009</v>
      </c>
      <c r="I146" s="33">
        <f t="shared" si="7"/>
        <v>44.83</v>
      </c>
      <c r="J146" s="33">
        <f t="shared" si="7"/>
        <v>715.51</v>
      </c>
      <c r="K146" s="33">
        <f t="shared" si="7"/>
        <v>24.56</v>
      </c>
    </row>
  </sheetData>
  <mergeCells count="54">
    <mergeCell ref="A1:B1"/>
    <mergeCell ref="A2:B2"/>
    <mergeCell ref="A3:B3"/>
    <mergeCell ref="D5:F5"/>
    <mergeCell ref="H5:I5"/>
    <mergeCell ref="A21:B21"/>
    <mergeCell ref="A22:K22"/>
    <mergeCell ref="A24:K24"/>
    <mergeCell ref="G5:G6"/>
    <mergeCell ref="C5:C6"/>
    <mergeCell ref="A145:B145"/>
    <mergeCell ref="A146:B146"/>
    <mergeCell ref="A5:A6"/>
    <mergeCell ref="A8:A14"/>
    <mergeCell ref="A15:A19"/>
    <mergeCell ref="A25:A27"/>
    <mergeCell ref="A48:A52"/>
    <mergeCell ref="A57:A67"/>
    <mergeCell ref="A68:A71"/>
    <mergeCell ref="A78:A79"/>
    <mergeCell ref="A81:A87"/>
    <mergeCell ref="A88:A92"/>
    <mergeCell ref="A98:A100"/>
    <mergeCell ref="A80:K80"/>
    <mergeCell ref="J5:K5"/>
    <mergeCell ref="A7:K7"/>
    <mergeCell ref="A141:A144"/>
    <mergeCell ref="B5:B6"/>
    <mergeCell ref="B78:B79"/>
    <mergeCell ref="A72:B72"/>
    <mergeCell ref="A73:B73"/>
    <mergeCell ref="A75:B75"/>
    <mergeCell ref="A55:B55"/>
    <mergeCell ref="A56:K56"/>
    <mergeCell ref="A44:A47"/>
    <mergeCell ref="A76:B76"/>
    <mergeCell ref="A77:B77"/>
    <mergeCell ref="D78:F78"/>
    <mergeCell ref="H78:I78"/>
    <mergeCell ref="J78:K78"/>
    <mergeCell ref="G78:G79"/>
    <mergeCell ref="C78:C79"/>
    <mergeCell ref="A130:A140"/>
    <mergeCell ref="A101:A111"/>
    <mergeCell ref="A28:A38"/>
    <mergeCell ref="A39:A43"/>
    <mergeCell ref="A112:A116"/>
    <mergeCell ref="A129:K129"/>
    <mergeCell ref="A94:B94"/>
    <mergeCell ref="A95:K95"/>
    <mergeCell ref="A97:K97"/>
    <mergeCell ref="A128:B128"/>
    <mergeCell ref="A121:A125"/>
    <mergeCell ref="A117:A120"/>
  </mergeCells>
  <pageMargins left="0.31496062992126" right="0.31496062992126" top="0.55118110236220497" bottom="0.74803149606299202" header="0.31496062992126" footer="0.31496062992126"/>
  <pageSetup paperSize="9" scale="60" orientation="portrait" r:id="rId1"/>
  <rowBreaks count="1" manualBreakCount="1">
    <brk id="7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"/>
  <sheetViews>
    <sheetView view="pageBreakPreview" topLeftCell="A91" zoomScale="60" zoomScaleNormal="70" workbookViewId="0">
      <selection activeCell="A118" sqref="A118:K122"/>
    </sheetView>
  </sheetViews>
  <sheetFormatPr defaultColWidth="9" defaultRowHeight="15"/>
  <cols>
    <col min="1" max="1" width="7.7109375" customWidth="1"/>
    <col min="2" max="2" width="42.28515625" style="62" customWidth="1"/>
    <col min="3" max="3" width="10.85546875" customWidth="1"/>
    <col min="4" max="6" width="9.140625" style="1"/>
    <col min="7" max="7" width="19.5703125" style="1" customWidth="1"/>
    <col min="8" max="10" width="10.140625" style="1" customWidth="1"/>
    <col min="11" max="20" width="9.85546875" style="1" customWidth="1"/>
  </cols>
  <sheetData>
    <row r="1" spans="1:20" ht="15.75">
      <c r="A1" s="489" t="s">
        <v>87</v>
      </c>
      <c r="B1" s="489"/>
    </row>
    <row r="2" spans="1:20" ht="15.75">
      <c r="A2" s="489" t="s">
        <v>1</v>
      </c>
      <c r="B2" s="489"/>
    </row>
    <row r="3" spans="1:20" ht="15.75">
      <c r="A3" s="489" t="s">
        <v>2</v>
      </c>
      <c r="B3" s="489"/>
    </row>
    <row r="5" spans="1:20" ht="31.5" customHeight="1">
      <c r="A5" s="477" t="s">
        <v>3</v>
      </c>
      <c r="B5" s="487" t="s">
        <v>4</v>
      </c>
      <c r="C5" s="477" t="s">
        <v>5</v>
      </c>
      <c r="D5" s="519" t="s">
        <v>6</v>
      </c>
      <c r="E5" s="520"/>
      <c r="F5" s="521"/>
      <c r="G5" s="509" t="s">
        <v>7</v>
      </c>
      <c r="H5" s="519" t="s">
        <v>8</v>
      </c>
      <c r="I5" s="520"/>
      <c r="J5" s="514" t="s">
        <v>9</v>
      </c>
      <c r="K5" s="515"/>
      <c r="L5" s="70"/>
      <c r="M5" s="70"/>
      <c r="N5" s="70"/>
      <c r="O5" s="70"/>
      <c r="P5" s="70"/>
      <c r="Q5"/>
      <c r="R5"/>
      <c r="S5"/>
      <c r="T5"/>
    </row>
    <row r="6" spans="1:20" ht="15.75">
      <c r="A6" s="478"/>
      <c r="B6" s="488"/>
      <c r="C6" s="478"/>
      <c r="D6" s="4" t="s">
        <v>10</v>
      </c>
      <c r="E6" s="4" t="s">
        <v>11</v>
      </c>
      <c r="F6" s="4" t="s">
        <v>12</v>
      </c>
      <c r="G6" s="510"/>
      <c r="H6" s="4" t="s">
        <v>13</v>
      </c>
      <c r="I6" s="4" t="s">
        <v>14</v>
      </c>
      <c r="J6" s="4" t="s">
        <v>15</v>
      </c>
      <c r="K6" s="4" t="s">
        <v>16</v>
      </c>
      <c r="L6" s="71"/>
      <c r="M6" s="71"/>
      <c r="N6" s="71"/>
      <c r="O6" s="71"/>
      <c r="P6" s="71"/>
      <c r="Q6"/>
      <c r="R6"/>
      <c r="S6"/>
      <c r="T6"/>
    </row>
    <row r="7" spans="1:20" ht="15.75">
      <c r="A7" s="516" t="s">
        <v>17</v>
      </c>
      <c r="B7" s="517"/>
      <c r="C7" s="517"/>
      <c r="D7" s="517"/>
      <c r="E7" s="517"/>
      <c r="F7" s="517"/>
      <c r="G7" s="517"/>
      <c r="H7" s="517"/>
      <c r="I7" s="517"/>
      <c r="J7" s="517"/>
      <c r="K7" s="518"/>
      <c r="L7" s="72"/>
      <c r="M7" s="72"/>
      <c r="N7" s="72"/>
      <c r="O7" s="72"/>
      <c r="P7" s="72"/>
      <c r="Q7"/>
      <c r="R7"/>
      <c r="S7"/>
      <c r="T7"/>
    </row>
    <row r="8" spans="1:20" ht="15.75">
      <c r="A8" s="466">
        <v>268</v>
      </c>
      <c r="B8" s="104" t="s">
        <v>221</v>
      </c>
      <c r="C8" s="80">
        <v>150</v>
      </c>
      <c r="D8" s="81">
        <v>4.5999999999999996</v>
      </c>
      <c r="E8" s="82">
        <v>5.5</v>
      </c>
      <c r="F8" s="81">
        <v>23.1</v>
      </c>
      <c r="G8" s="82">
        <v>161</v>
      </c>
      <c r="H8" s="81">
        <v>5.8000000000000003E-2</v>
      </c>
      <c r="I8" s="82">
        <v>1.03</v>
      </c>
      <c r="J8" s="81">
        <v>99.6</v>
      </c>
      <c r="K8" s="82">
        <v>0.33</v>
      </c>
      <c r="L8" s="18"/>
      <c r="M8" s="18"/>
      <c r="N8" s="18"/>
      <c r="O8" s="18"/>
      <c r="P8" s="18"/>
      <c r="Q8"/>
      <c r="R8"/>
      <c r="S8"/>
      <c r="T8"/>
    </row>
    <row r="9" spans="1:20" ht="15.75">
      <c r="A9" s="467"/>
      <c r="B9" s="91" t="s">
        <v>369</v>
      </c>
      <c r="C9" s="119"/>
      <c r="D9" s="86"/>
      <c r="E9" s="85"/>
      <c r="F9" s="86"/>
      <c r="G9" s="85"/>
      <c r="H9" s="86"/>
      <c r="I9" s="85"/>
      <c r="J9" s="86"/>
      <c r="K9" s="120"/>
      <c r="L9" s="18"/>
      <c r="M9" s="18"/>
      <c r="N9" s="18"/>
      <c r="O9" s="18"/>
      <c r="P9" s="18"/>
      <c r="Q9"/>
      <c r="R9"/>
      <c r="S9"/>
      <c r="T9"/>
    </row>
    <row r="10" spans="1:20" ht="15.75">
      <c r="A10" s="467"/>
      <c r="B10" s="91" t="s">
        <v>370</v>
      </c>
      <c r="C10" s="119"/>
      <c r="D10" s="86"/>
      <c r="E10" s="85"/>
      <c r="F10" s="86"/>
      <c r="G10" s="85"/>
      <c r="H10" s="86"/>
      <c r="I10" s="85"/>
      <c r="J10" s="86"/>
      <c r="K10" s="120"/>
      <c r="L10" s="18"/>
      <c r="M10" s="18"/>
      <c r="N10" s="18"/>
      <c r="O10" s="18"/>
      <c r="P10" s="18"/>
      <c r="Q10"/>
      <c r="R10"/>
      <c r="S10"/>
      <c r="T10"/>
    </row>
    <row r="11" spans="1:20" ht="15.75">
      <c r="A11" s="467"/>
      <c r="B11" s="91" t="s">
        <v>371</v>
      </c>
      <c r="C11" s="119"/>
      <c r="D11" s="86"/>
      <c r="E11" s="85"/>
      <c r="F11" s="86"/>
      <c r="G11" s="85"/>
      <c r="H11" s="86"/>
      <c r="I11" s="85"/>
      <c r="J11" s="86"/>
      <c r="K11" s="120"/>
      <c r="L11" s="18"/>
      <c r="M11" s="18"/>
      <c r="N11" s="18"/>
      <c r="O11" s="18"/>
      <c r="P11" s="18"/>
      <c r="Q11"/>
      <c r="R11"/>
      <c r="S11"/>
      <c r="T11"/>
    </row>
    <row r="12" spans="1:20" ht="15.75">
      <c r="A12" s="467"/>
      <c r="B12" s="91" t="s">
        <v>372</v>
      </c>
      <c r="C12" s="119"/>
      <c r="D12" s="86"/>
      <c r="E12" s="85"/>
      <c r="F12" s="86"/>
      <c r="G12" s="85"/>
      <c r="H12" s="86"/>
      <c r="I12" s="85"/>
      <c r="J12" s="86"/>
      <c r="K12" s="120"/>
      <c r="L12" s="18"/>
      <c r="M12" s="18"/>
      <c r="N12" s="18"/>
      <c r="O12" s="18"/>
      <c r="P12" s="18"/>
      <c r="Q12"/>
      <c r="R12"/>
      <c r="S12"/>
      <c r="T12"/>
    </row>
    <row r="13" spans="1:20" ht="15.75">
      <c r="A13" s="467"/>
      <c r="B13" s="91"/>
      <c r="C13" s="119"/>
      <c r="D13" s="86"/>
      <c r="E13" s="85"/>
      <c r="F13" s="86"/>
      <c r="G13" s="85"/>
      <c r="H13" s="86"/>
      <c r="I13" s="85"/>
      <c r="J13" s="86"/>
      <c r="K13" s="120"/>
      <c r="L13" s="18"/>
      <c r="M13" s="18"/>
      <c r="N13" s="18"/>
      <c r="O13" s="18"/>
      <c r="P13" s="18"/>
      <c r="Q13"/>
      <c r="R13"/>
      <c r="S13"/>
      <c r="T13"/>
    </row>
    <row r="14" spans="1:20" ht="1.5" customHeight="1">
      <c r="A14" s="467"/>
      <c r="B14" s="91"/>
      <c r="C14" s="119"/>
      <c r="D14" s="86"/>
      <c r="E14" s="85"/>
      <c r="F14" s="86"/>
      <c r="G14" s="85"/>
      <c r="H14" s="86"/>
      <c r="I14" s="85"/>
      <c r="J14" s="86"/>
      <c r="K14" s="120"/>
      <c r="L14" s="18"/>
      <c r="M14" s="18"/>
      <c r="N14" s="18"/>
      <c r="O14" s="18"/>
      <c r="P14" s="18"/>
      <c r="Q14"/>
      <c r="R14"/>
      <c r="S14"/>
      <c r="T14"/>
    </row>
    <row r="15" spans="1:20" ht="15.75" hidden="1">
      <c r="A15" s="97"/>
      <c r="B15" s="95"/>
      <c r="C15" s="119"/>
      <c r="D15" s="86"/>
      <c r="E15" s="85"/>
      <c r="F15" s="86"/>
      <c r="G15" s="85"/>
      <c r="H15" s="86"/>
      <c r="I15" s="85"/>
      <c r="J15" s="86"/>
      <c r="K15" s="120"/>
      <c r="L15" s="18"/>
      <c r="M15" s="18"/>
      <c r="N15" s="18"/>
      <c r="O15" s="18"/>
      <c r="P15" s="18"/>
      <c r="Q15"/>
      <c r="R15"/>
      <c r="S15"/>
      <c r="T15"/>
    </row>
    <row r="16" spans="1:20" ht="15.75">
      <c r="A16" s="466">
        <v>502</v>
      </c>
      <c r="B16" s="45" t="s">
        <v>64</v>
      </c>
      <c r="C16" s="313">
        <v>180</v>
      </c>
      <c r="D16" s="12">
        <v>7.0000000000000007E-2</v>
      </c>
      <c r="E16" s="13">
        <v>0</v>
      </c>
      <c r="F16" s="12">
        <v>11.2</v>
      </c>
      <c r="G16" s="13">
        <v>54</v>
      </c>
      <c r="H16" s="12">
        <v>0</v>
      </c>
      <c r="I16" s="13">
        <v>0</v>
      </c>
      <c r="J16" s="12">
        <v>3.75</v>
      </c>
      <c r="K16" s="34">
        <v>0.3</v>
      </c>
      <c r="L16" s="18"/>
      <c r="M16" s="18"/>
      <c r="N16" s="18"/>
      <c r="O16" s="18"/>
      <c r="P16" s="18"/>
      <c r="Q16"/>
      <c r="R16"/>
      <c r="S16"/>
      <c r="T16"/>
    </row>
    <row r="17" spans="1:20" ht="15.75">
      <c r="A17" s="467"/>
      <c r="B17" s="6" t="s">
        <v>373</v>
      </c>
      <c r="C17" s="314"/>
      <c r="D17" s="17"/>
      <c r="E17" s="18"/>
      <c r="F17" s="17"/>
      <c r="G17" s="18"/>
      <c r="H17" s="17"/>
      <c r="I17" s="18"/>
      <c r="J17" s="17"/>
      <c r="K17" s="35"/>
      <c r="L17" s="18"/>
      <c r="M17" s="18"/>
      <c r="N17" s="18"/>
      <c r="O17" s="18"/>
      <c r="P17" s="18"/>
      <c r="Q17"/>
      <c r="R17"/>
      <c r="S17"/>
      <c r="T17"/>
    </row>
    <row r="18" spans="1:20" ht="15.75">
      <c r="A18" s="467"/>
      <c r="B18" s="6" t="s">
        <v>49</v>
      </c>
      <c r="C18" s="314"/>
      <c r="D18" s="17"/>
      <c r="E18" s="18"/>
      <c r="F18" s="17"/>
      <c r="G18" s="18"/>
      <c r="H18" s="17"/>
      <c r="I18" s="18"/>
      <c r="J18" s="17"/>
      <c r="K18" s="35"/>
      <c r="L18" s="18"/>
      <c r="M18" s="18"/>
      <c r="N18" s="18"/>
      <c r="O18" s="18"/>
      <c r="P18" s="18"/>
      <c r="Q18"/>
      <c r="R18"/>
      <c r="S18"/>
      <c r="T18"/>
    </row>
    <row r="19" spans="1:20" ht="15.75">
      <c r="A19" s="479"/>
      <c r="B19" s="321" t="s">
        <v>102</v>
      </c>
      <c r="C19" s="315"/>
      <c r="D19" s="21"/>
      <c r="E19" s="22"/>
      <c r="F19" s="21"/>
      <c r="G19" s="22"/>
      <c r="H19" s="21"/>
      <c r="I19" s="22"/>
      <c r="J19" s="21"/>
      <c r="K19" s="36"/>
      <c r="L19" s="18"/>
      <c r="M19" s="18"/>
      <c r="N19" s="18"/>
      <c r="O19" s="18"/>
      <c r="P19" s="18"/>
      <c r="Q19"/>
      <c r="R19"/>
      <c r="S19"/>
      <c r="T19"/>
    </row>
    <row r="20" spans="1:20" ht="15.75">
      <c r="A20" s="189">
        <v>106</v>
      </c>
      <c r="B20" s="128" t="s">
        <v>224</v>
      </c>
      <c r="C20" s="129">
        <v>14</v>
      </c>
      <c r="D20" s="129">
        <v>3.42</v>
      </c>
      <c r="E20" s="129">
        <v>4</v>
      </c>
      <c r="F20" s="129">
        <v>0</v>
      </c>
      <c r="G20" s="129">
        <v>60.58</v>
      </c>
      <c r="H20" s="129">
        <v>0</v>
      </c>
      <c r="I20" s="130">
        <v>0.1</v>
      </c>
      <c r="J20" s="129">
        <v>125.46</v>
      </c>
      <c r="K20" s="131">
        <v>0.12</v>
      </c>
      <c r="L20" s="18"/>
      <c r="M20" s="18"/>
      <c r="N20" s="18"/>
      <c r="O20" s="18"/>
      <c r="P20" s="18"/>
      <c r="Q20"/>
      <c r="R20"/>
      <c r="S20"/>
      <c r="T20"/>
    </row>
    <row r="21" spans="1:20" ht="22.5" customHeight="1">
      <c r="A21" s="100">
        <v>114</v>
      </c>
      <c r="B21" s="172" t="s">
        <v>31</v>
      </c>
      <c r="C21" s="241">
        <v>40</v>
      </c>
      <c r="D21" s="267">
        <v>3.19</v>
      </c>
      <c r="E21" s="267">
        <v>1.31</v>
      </c>
      <c r="F21" s="267">
        <v>23.91</v>
      </c>
      <c r="G21" s="267">
        <v>115</v>
      </c>
      <c r="H21" s="267">
        <v>0.15</v>
      </c>
      <c r="I21" s="267">
        <v>0</v>
      </c>
      <c r="J21" s="267">
        <v>28.6</v>
      </c>
      <c r="K21" s="267">
        <v>1.5</v>
      </c>
      <c r="L21" s="18"/>
      <c r="M21" s="18"/>
      <c r="N21" s="18"/>
      <c r="O21" s="18"/>
      <c r="P21" s="18"/>
      <c r="Q21"/>
      <c r="R21"/>
      <c r="S21"/>
      <c r="T21"/>
    </row>
    <row r="22" spans="1:20" ht="33.75" customHeight="1">
      <c r="A22" s="501" t="s">
        <v>32</v>
      </c>
      <c r="B22" s="506"/>
      <c r="C22" s="132">
        <f t="shared" ref="C22:K22" si="0">SUM(C8:C21)</f>
        <v>384</v>
      </c>
      <c r="D22" s="133">
        <f t="shared" si="0"/>
        <v>11.28</v>
      </c>
      <c r="E22" s="133">
        <f t="shared" si="0"/>
        <v>10.81</v>
      </c>
      <c r="F22" s="133">
        <f t="shared" si="0"/>
        <v>58.209999999999994</v>
      </c>
      <c r="G22" s="133">
        <f t="shared" si="0"/>
        <v>390.58</v>
      </c>
      <c r="H22" s="133">
        <f t="shared" si="0"/>
        <v>0.20799999999999999</v>
      </c>
      <c r="I22" s="133">
        <f t="shared" si="0"/>
        <v>1.1300000000000001</v>
      </c>
      <c r="J22" s="133">
        <f t="shared" si="0"/>
        <v>257.41000000000003</v>
      </c>
      <c r="K22" s="133">
        <f t="shared" si="0"/>
        <v>2.25</v>
      </c>
      <c r="L22" s="71"/>
      <c r="M22" s="71"/>
      <c r="N22" s="71"/>
      <c r="O22" s="71"/>
      <c r="P22" s="71"/>
      <c r="Q22"/>
      <c r="R22"/>
      <c r="S22"/>
      <c r="T22"/>
    </row>
    <row r="23" spans="1:20" ht="15.75">
      <c r="A23" s="501" t="s">
        <v>33</v>
      </c>
      <c r="B23" s="502"/>
      <c r="C23" s="502"/>
      <c r="D23" s="502"/>
      <c r="E23" s="502"/>
      <c r="F23" s="502"/>
      <c r="G23" s="502"/>
      <c r="H23" s="502"/>
      <c r="I23" s="502"/>
      <c r="J23" s="502"/>
      <c r="K23" s="503"/>
      <c r="L23" s="72"/>
      <c r="M23" s="72"/>
      <c r="N23" s="72"/>
      <c r="O23" s="72"/>
      <c r="P23" s="72"/>
      <c r="Q23"/>
      <c r="R23"/>
      <c r="S23"/>
      <c r="T23"/>
    </row>
    <row r="24" spans="1:20" ht="15.75">
      <c r="A24" s="422">
        <v>536</v>
      </c>
      <c r="B24" s="285" t="s">
        <v>367</v>
      </c>
      <c r="C24" s="286">
        <v>150</v>
      </c>
      <c r="D24" s="187">
        <v>5.5</v>
      </c>
      <c r="E24" s="187">
        <v>6.38</v>
      </c>
      <c r="F24" s="187">
        <v>8.18</v>
      </c>
      <c r="G24" s="187">
        <v>92.52</v>
      </c>
      <c r="H24" s="150">
        <v>0</v>
      </c>
      <c r="I24" s="150">
        <v>0</v>
      </c>
      <c r="J24" s="150">
        <v>3.75</v>
      </c>
      <c r="K24" s="150">
        <v>0.3</v>
      </c>
      <c r="L24" s="71"/>
      <c r="M24"/>
      <c r="N24"/>
      <c r="O24"/>
      <c r="P24"/>
      <c r="Q24"/>
      <c r="R24"/>
      <c r="S24"/>
      <c r="T24"/>
    </row>
    <row r="25" spans="1:20" ht="15.75">
      <c r="A25" s="501" t="s">
        <v>34</v>
      </c>
      <c r="B25" s="502"/>
      <c r="C25" s="502"/>
      <c r="D25" s="507"/>
      <c r="E25" s="507"/>
      <c r="F25" s="507"/>
      <c r="G25" s="507"/>
      <c r="H25" s="507"/>
      <c r="I25" s="507"/>
      <c r="J25" s="507"/>
      <c r="K25" s="508"/>
      <c r="L25" s="72"/>
      <c r="M25"/>
      <c r="N25"/>
      <c r="O25"/>
      <c r="P25"/>
      <c r="Q25"/>
      <c r="R25"/>
      <c r="S25"/>
      <c r="T25"/>
    </row>
    <row r="26" spans="1:20" ht="15.75">
      <c r="A26" s="512">
        <v>139</v>
      </c>
      <c r="B26" s="211" t="s">
        <v>287</v>
      </c>
      <c r="C26" s="169">
        <v>150</v>
      </c>
      <c r="D26" s="81">
        <v>3.01</v>
      </c>
      <c r="E26" s="82">
        <v>6.78</v>
      </c>
      <c r="F26" s="81">
        <v>19.420000000000002</v>
      </c>
      <c r="G26" s="82">
        <v>89.53</v>
      </c>
      <c r="H26" s="81">
        <v>0.08</v>
      </c>
      <c r="I26" s="82">
        <v>5.88</v>
      </c>
      <c r="J26" s="81">
        <v>18.059999999999999</v>
      </c>
      <c r="K26" s="82">
        <v>0.69</v>
      </c>
      <c r="L26" s="27"/>
      <c r="M26" s="27"/>
      <c r="N26" s="27"/>
      <c r="O26" s="27"/>
      <c r="P26" s="27"/>
      <c r="Q26"/>
      <c r="R26"/>
      <c r="S26"/>
      <c r="T26"/>
    </row>
    <row r="27" spans="1:20" ht="15.75">
      <c r="A27" s="513"/>
      <c r="B27" s="190" t="s">
        <v>288</v>
      </c>
      <c r="C27" s="191"/>
      <c r="D27" s="85"/>
      <c r="E27" s="86"/>
      <c r="F27" s="85"/>
      <c r="G27" s="86"/>
      <c r="H27" s="85"/>
      <c r="I27" s="86"/>
      <c r="J27" s="85"/>
      <c r="K27" s="86"/>
      <c r="L27" s="27"/>
      <c r="M27" s="27"/>
      <c r="N27" s="27"/>
      <c r="O27" s="27"/>
      <c r="P27" s="27"/>
      <c r="Q27"/>
      <c r="R27"/>
      <c r="S27"/>
      <c r="T27"/>
    </row>
    <row r="28" spans="1:20" ht="15.75">
      <c r="A28" s="513"/>
      <c r="B28" s="190" t="s">
        <v>237</v>
      </c>
      <c r="C28" s="191"/>
      <c r="D28" s="85"/>
      <c r="E28" s="86"/>
      <c r="F28" s="85"/>
      <c r="G28" s="86"/>
      <c r="H28" s="85"/>
      <c r="I28" s="86"/>
      <c r="J28" s="85"/>
      <c r="K28" s="86"/>
      <c r="L28" s="27"/>
      <c r="M28" s="27"/>
      <c r="N28" s="27"/>
      <c r="O28" s="27"/>
      <c r="P28" s="27"/>
      <c r="Q28"/>
      <c r="R28"/>
      <c r="S28"/>
      <c r="T28"/>
    </row>
    <row r="29" spans="1:20" ht="15.75">
      <c r="A29" s="513"/>
      <c r="B29" s="190" t="s">
        <v>289</v>
      </c>
      <c r="C29" s="191"/>
      <c r="D29" s="85"/>
      <c r="E29" s="86"/>
      <c r="F29" s="85"/>
      <c r="G29" s="86"/>
      <c r="H29" s="85"/>
      <c r="I29" s="86"/>
      <c r="J29" s="85"/>
      <c r="K29" s="86"/>
      <c r="L29" s="27"/>
      <c r="M29" s="27"/>
      <c r="N29" s="27"/>
      <c r="O29" s="27"/>
      <c r="P29" s="27"/>
      <c r="Q29"/>
      <c r="R29"/>
      <c r="S29"/>
      <c r="T29"/>
    </row>
    <row r="30" spans="1:20" ht="15.75">
      <c r="A30" s="513"/>
      <c r="B30" s="190" t="s">
        <v>290</v>
      </c>
      <c r="C30" s="191"/>
      <c r="D30" s="85"/>
      <c r="E30" s="86"/>
      <c r="F30" s="85"/>
      <c r="G30" s="86"/>
      <c r="H30" s="85"/>
      <c r="I30" s="86"/>
      <c r="J30" s="85"/>
      <c r="K30" s="86"/>
      <c r="L30" s="27"/>
      <c r="M30" s="27"/>
      <c r="N30" s="27"/>
      <c r="O30" s="27"/>
      <c r="P30" s="27"/>
      <c r="Q30"/>
      <c r="R30"/>
      <c r="S30"/>
      <c r="T30"/>
    </row>
    <row r="31" spans="1:20" ht="15.75">
      <c r="A31" s="513"/>
      <c r="B31" s="190" t="s">
        <v>291</v>
      </c>
      <c r="C31" s="191"/>
      <c r="D31" s="85"/>
      <c r="E31" s="86"/>
      <c r="F31" s="85"/>
      <c r="G31" s="86"/>
      <c r="H31" s="85"/>
      <c r="I31" s="86"/>
      <c r="J31" s="85"/>
      <c r="K31" s="86"/>
      <c r="L31" s="27"/>
      <c r="M31" s="27"/>
      <c r="N31" s="27"/>
      <c r="O31" s="27"/>
      <c r="P31" s="27"/>
      <c r="Q31"/>
      <c r="R31"/>
      <c r="S31"/>
      <c r="T31"/>
    </row>
    <row r="32" spans="1:20" ht="15.75">
      <c r="A32" s="513"/>
      <c r="B32" s="190" t="s">
        <v>292</v>
      </c>
      <c r="C32" s="191"/>
      <c r="D32" s="85"/>
      <c r="E32" s="86"/>
      <c r="F32" s="85"/>
      <c r="G32" s="86"/>
      <c r="H32" s="85"/>
      <c r="I32" s="86"/>
      <c r="J32" s="85"/>
      <c r="K32" s="86"/>
      <c r="L32" s="27"/>
      <c r="M32" s="27"/>
      <c r="N32" s="27"/>
      <c r="O32" s="27"/>
      <c r="P32" s="27"/>
      <c r="Q32"/>
      <c r="R32"/>
      <c r="S32"/>
      <c r="T32"/>
    </row>
    <row r="33" spans="1:20" ht="15.75">
      <c r="A33" s="513"/>
      <c r="B33" s="190" t="s">
        <v>293</v>
      </c>
      <c r="C33" s="191"/>
      <c r="D33" s="85"/>
      <c r="E33" s="86"/>
      <c r="F33" s="85"/>
      <c r="G33" s="86"/>
      <c r="H33" s="85"/>
      <c r="I33" s="86"/>
      <c r="J33" s="85"/>
      <c r="K33" s="86"/>
      <c r="L33" s="27"/>
      <c r="M33" s="27"/>
      <c r="N33" s="27"/>
      <c r="O33" s="27"/>
      <c r="P33" s="27"/>
      <c r="Q33"/>
      <c r="R33"/>
      <c r="S33"/>
      <c r="T33"/>
    </row>
    <row r="34" spans="1:20" ht="15.75">
      <c r="A34" s="513"/>
      <c r="B34" s="192"/>
      <c r="C34" s="193"/>
      <c r="D34" s="89"/>
      <c r="E34" s="90"/>
      <c r="F34" s="89"/>
      <c r="G34" s="90"/>
      <c r="H34" s="89"/>
      <c r="I34" s="90"/>
      <c r="J34" s="89"/>
      <c r="K34" s="90"/>
      <c r="L34" s="27"/>
      <c r="M34" s="27"/>
      <c r="N34" s="27"/>
      <c r="O34" s="27"/>
      <c r="P34" s="27"/>
      <c r="Q34"/>
      <c r="R34"/>
      <c r="S34"/>
      <c r="T34"/>
    </row>
    <row r="35" spans="1:20" ht="15.75">
      <c r="A35" s="495">
        <v>351</v>
      </c>
      <c r="B35" s="320" t="s">
        <v>251</v>
      </c>
      <c r="C35" s="105" t="s">
        <v>232</v>
      </c>
      <c r="D35" s="105">
        <v>8.8000000000000007</v>
      </c>
      <c r="E35" s="105">
        <v>1.44</v>
      </c>
      <c r="F35" s="105">
        <v>5.77</v>
      </c>
      <c r="G35" s="105">
        <v>73.040000000000006</v>
      </c>
      <c r="H35" s="194">
        <v>0.03</v>
      </c>
      <c r="I35" s="194">
        <v>0.14000000000000001</v>
      </c>
      <c r="J35" s="194">
        <v>17.11</v>
      </c>
      <c r="K35" s="195">
        <v>0.28000000000000003</v>
      </c>
      <c r="L35" s="27"/>
      <c r="M35" s="27"/>
      <c r="N35" s="27"/>
      <c r="O35" s="27"/>
      <c r="P35" s="27"/>
      <c r="Q35"/>
      <c r="R35"/>
      <c r="S35"/>
      <c r="T35"/>
    </row>
    <row r="36" spans="1:20" ht="15.75">
      <c r="A36" s="496"/>
      <c r="B36" s="196" t="s">
        <v>252</v>
      </c>
      <c r="C36" s="84"/>
      <c r="D36" s="85"/>
      <c r="E36" s="86"/>
      <c r="F36" s="85"/>
      <c r="G36" s="86"/>
      <c r="H36" s="85"/>
      <c r="I36" s="86"/>
      <c r="J36" s="85"/>
      <c r="K36" s="86"/>
      <c r="L36" s="27"/>
      <c r="M36" s="27"/>
      <c r="N36" s="27"/>
      <c r="O36" s="27"/>
      <c r="P36" s="27"/>
      <c r="Q36"/>
      <c r="R36"/>
      <c r="S36"/>
      <c r="T36"/>
    </row>
    <row r="37" spans="1:20" ht="19.5" customHeight="1">
      <c r="A37" s="496"/>
      <c r="B37" s="196" t="s">
        <v>253</v>
      </c>
      <c r="C37" s="84"/>
      <c r="D37" s="85"/>
      <c r="E37" s="86"/>
      <c r="F37" s="85"/>
      <c r="G37" s="86"/>
      <c r="H37" s="85"/>
      <c r="I37" s="86"/>
      <c r="J37" s="85"/>
      <c r="K37" s="86"/>
      <c r="L37" s="27"/>
      <c r="M37" s="27"/>
      <c r="N37" s="27"/>
      <c r="O37" s="27"/>
      <c r="P37" s="27"/>
      <c r="Q37"/>
      <c r="R37"/>
      <c r="S37"/>
      <c r="T37"/>
    </row>
    <row r="38" spans="1:20" ht="19.5" customHeight="1">
      <c r="A38" s="496"/>
      <c r="B38" s="196" t="s">
        <v>254</v>
      </c>
      <c r="C38" s="84"/>
      <c r="D38" s="85"/>
      <c r="E38" s="86"/>
      <c r="F38" s="85"/>
      <c r="G38" s="86"/>
      <c r="H38" s="85"/>
      <c r="I38" s="86"/>
      <c r="J38" s="85"/>
      <c r="K38" s="86"/>
      <c r="L38" s="27"/>
      <c r="M38" s="27"/>
      <c r="N38" s="27"/>
      <c r="O38" s="27"/>
      <c r="P38" s="27"/>
      <c r="Q38"/>
      <c r="R38"/>
      <c r="S38"/>
      <c r="T38"/>
    </row>
    <row r="39" spans="1:20" ht="19.5" customHeight="1">
      <c r="A39" s="496"/>
      <c r="B39" s="196" t="s">
        <v>255</v>
      </c>
      <c r="C39" s="84"/>
      <c r="D39" s="85"/>
      <c r="E39" s="86"/>
      <c r="F39" s="85"/>
      <c r="G39" s="86"/>
      <c r="H39" s="85"/>
      <c r="I39" s="86"/>
      <c r="J39" s="85"/>
      <c r="K39" s="86"/>
      <c r="L39" s="27"/>
      <c r="M39" s="27"/>
      <c r="N39" s="27"/>
      <c r="O39" s="27"/>
      <c r="P39" s="27"/>
      <c r="Q39"/>
      <c r="R39"/>
      <c r="S39"/>
      <c r="T39"/>
    </row>
    <row r="40" spans="1:20" ht="19.5" customHeight="1">
      <c r="A40" s="496"/>
      <c r="B40" s="196" t="s">
        <v>227</v>
      </c>
      <c r="C40" s="84"/>
      <c r="D40" s="85"/>
      <c r="E40" s="86"/>
      <c r="F40" s="85"/>
      <c r="G40" s="86"/>
      <c r="H40" s="85"/>
      <c r="I40" s="86"/>
      <c r="J40" s="85"/>
      <c r="K40" s="86"/>
      <c r="L40" s="27"/>
      <c r="M40" s="27"/>
      <c r="N40" s="27"/>
      <c r="O40" s="27"/>
      <c r="P40" s="27"/>
      <c r="Q40"/>
      <c r="R40"/>
      <c r="S40"/>
      <c r="T40"/>
    </row>
    <row r="41" spans="1:20" ht="15.75">
      <c r="A41" s="496"/>
      <c r="B41" s="196" t="s">
        <v>256</v>
      </c>
      <c r="C41" s="84"/>
      <c r="D41" s="85"/>
      <c r="E41" s="86"/>
      <c r="F41" s="85"/>
      <c r="G41" s="86"/>
      <c r="H41" s="85"/>
      <c r="I41" s="86"/>
      <c r="J41" s="85"/>
      <c r="K41" s="86"/>
      <c r="L41" s="27"/>
      <c r="M41" s="27"/>
      <c r="N41" s="27"/>
      <c r="O41" s="27"/>
      <c r="P41" s="27"/>
      <c r="Q41"/>
      <c r="R41"/>
      <c r="S41"/>
      <c r="T41"/>
    </row>
    <row r="42" spans="1:20" ht="15.75">
      <c r="A42" s="496"/>
      <c r="B42" s="196" t="s">
        <v>223</v>
      </c>
      <c r="C42" s="84"/>
      <c r="D42" s="85"/>
      <c r="E42" s="86"/>
      <c r="F42" s="85"/>
      <c r="G42" s="86"/>
      <c r="H42" s="85"/>
      <c r="I42" s="86"/>
      <c r="J42" s="85"/>
      <c r="K42" s="86"/>
      <c r="L42" s="27"/>
      <c r="M42" s="27"/>
      <c r="N42" s="27"/>
      <c r="O42" s="27"/>
      <c r="P42" s="27"/>
      <c r="Q42"/>
      <c r="R42"/>
      <c r="S42"/>
      <c r="T42"/>
    </row>
    <row r="43" spans="1:20" ht="18.75" customHeight="1">
      <c r="A43" s="463">
        <v>434</v>
      </c>
      <c r="B43" s="79" t="s">
        <v>95</v>
      </c>
      <c r="C43" s="96">
        <v>110</v>
      </c>
      <c r="D43" s="142">
        <v>2.2999999999999998</v>
      </c>
      <c r="E43" s="143">
        <v>4.8</v>
      </c>
      <c r="F43" s="142">
        <v>12</v>
      </c>
      <c r="G43" s="143">
        <v>101</v>
      </c>
      <c r="H43" s="142">
        <v>0.1</v>
      </c>
      <c r="I43" s="143">
        <v>3.7</v>
      </c>
      <c r="J43" s="142">
        <v>28.6</v>
      </c>
      <c r="K43" s="144">
        <v>0.8</v>
      </c>
      <c r="L43" s="27"/>
      <c r="M43" s="27"/>
      <c r="N43" s="27"/>
      <c r="O43" s="27"/>
      <c r="P43" s="27"/>
      <c r="Q43"/>
      <c r="R43"/>
      <c r="S43"/>
      <c r="T43"/>
    </row>
    <row r="44" spans="1:20" ht="18.75" customHeight="1">
      <c r="A44" s="464"/>
      <c r="B44" s="83" t="s">
        <v>96</v>
      </c>
      <c r="C44" s="97"/>
      <c r="D44" s="115"/>
      <c r="E44" s="116"/>
      <c r="F44" s="115"/>
      <c r="G44" s="116"/>
      <c r="H44" s="115"/>
      <c r="I44" s="116"/>
      <c r="J44" s="115"/>
      <c r="K44" s="117"/>
      <c r="L44" s="27"/>
      <c r="M44" s="27"/>
      <c r="N44" s="27"/>
      <c r="O44" s="27"/>
      <c r="P44" s="27"/>
      <c r="Q44"/>
      <c r="R44"/>
      <c r="S44"/>
      <c r="T44"/>
    </row>
    <row r="45" spans="1:20" ht="18.75" customHeight="1">
      <c r="A45" s="464"/>
      <c r="B45" s="83" t="s">
        <v>97</v>
      </c>
      <c r="C45" s="97"/>
      <c r="D45" s="115"/>
      <c r="E45" s="116"/>
      <c r="F45" s="115"/>
      <c r="G45" s="116"/>
      <c r="H45" s="115"/>
      <c r="I45" s="116"/>
      <c r="J45" s="115"/>
      <c r="K45" s="117"/>
      <c r="L45" s="27"/>
      <c r="M45" s="27"/>
      <c r="N45" s="27"/>
      <c r="O45" s="27"/>
      <c r="P45" s="27"/>
      <c r="Q45"/>
      <c r="R45"/>
      <c r="S45"/>
      <c r="T45"/>
    </row>
    <row r="46" spans="1:20" ht="18.75" customHeight="1">
      <c r="A46" s="465"/>
      <c r="B46" s="83" t="s">
        <v>88</v>
      </c>
      <c r="C46" s="98"/>
      <c r="D46" s="145"/>
      <c r="E46" s="146"/>
      <c r="F46" s="145"/>
      <c r="G46" s="146"/>
      <c r="H46" s="145"/>
      <c r="I46" s="146"/>
      <c r="J46" s="145"/>
      <c r="K46" s="147"/>
      <c r="L46" s="16"/>
      <c r="M46" s="16"/>
      <c r="N46" s="16"/>
      <c r="O46" s="16"/>
      <c r="P46" s="16"/>
      <c r="Q46"/>
      <c r="R46"/>
      <c r="S46"/>
      <c r="T46"/>
    </row>
    <row r="47" spans="1:20" ht="17.25" customHeight="1">
      <c r="A47" s="467">
        <v>526</v>
      </c>
      <c r="B47" s="79" t="s">
        <v>98</v>
      </c>
      <c r="C47" s="97">
        <v>150</v>
      </c>
      <c r="D47" s="115">
        <v>0.4</v>
      </c>
      <c r="E47" s="116">
        <v>0.15</v>
      </c>
      <c r="F47" s="115">
        <v>17.3</v>
      </c>
      <c r="G47" s="116">
        <v>72</v>
      </c>
      <c r="H47" s="115">
        <v>0.01</v>
      </c>
      <c r="I47" s="116">
        <v>3.2</v>
      </c>
      <c r="J47" s="115">
        <v>16.5</v>
      </c>
      <c r="K47" s="117">
        <v>0.8</v>
      </c>
      <c r="L47" s="18"/>
      <c r="M47" s="18"/>
      <c r="N47" s="18"/>
      <c r="O47" s="18"/>
      <c r="P47" s="18"/>
      <c r="Q47"/>
      <c r="R47"/>
      <c r="S47"/>
      <c r="T47"/>
    </row>
    <row r="48" spans="1:20" ht="17.25" customHeight="1">
      <c r="A48" s="467"/>
      <c r="B48" s="83" t="s">
        <v>99</v>
      </c>
      <c r="C48" s="97"/>
      <c r="D48" s="115"/>
      <c r="E48" s="116"/>
      <c r="F48" s="115"/>
      <c r="G48" s="116"/>
      <c r="H48" s="115"/>
      <c r="I48" s="116"/>
      <c r="J48" s="115"/>
      <c r="K48" s="117"/>
      <c r="L48" s="18"/>
      <c r="M48" s="18"/>
      <c r="N48" s="18"/>
      <c r="O48" s="18"/>
      <c r="P48" s="18"/>
      <c r="Q48"/>
      <c r="R48"/>
      <c r="S48"/>
      <c r="T48"/>
    </row>
    <row r="49" spans="1:20" ht="15.75">
      <c r="A49" s="467"/>
      <c r="B49" s="83" t="s">
        <v>100</v>
      </c>
      <c r="C49" s="97"/>
      <c r="D49" s="115"/>
      <c r="E49" s="116"/>
      <c r="F49" s="115"/>
      <c r="G49" s="116"/>
      <c r="H49" s="115"/>
      <c r="I49" s="116"/>
      <c r="J49" s="115"/>
      <c r="K49" s="117"/>
      <c r="L49" s="18"/>
      <c r="M49" s="18"/>
      <c r="N49" s="18"/>
      <c r="O49" s="18"/>
      <c r="P49" s="18"/>
      <c r="Q49"/>
      <c r="R49"/>
      <c r="S49"/>
      <c r="T49"/>
    </row>
    <row r="50" spans="1:20" ht="15.75">
      <c r="A50" s="467"/>
      <c r="B50" s="83" t="s">
        <v>49</v>
      </c>
      <c r="C50" s="97"/>
      <c r="D50" s="115"/>
      <c r="E50" s="116"/>
      <c r="F50" s="115"/>
      <c r="G50" s="116"/>
      <c r="H50" s="115"/>
      <c r="I50" s="116"/>
      <c r="J50" s="115"/>
      <c r="K50" s="117"/>
      <c r="L50" s="18"/>
      <c r="M50" s="18"/>
      <c r="N50" s="18"/>
      <c r="O50" s="18"/>
      <c r="P50" s="18"/>
      <c r="Q50"/>
      <c r="R50"/>
      <c r="S50"/>
      <c r="T50"/>
    </row>
    <row r="51" spans="1:20" ht="15.75">
      <c r="A51" s="479"/>
      <c r="B51" s="87" t="s">
        <v>101</v>
      </c>
      <c r="C51" s="98"/>
      <c r="D51" s="145"/>
      <c r="E51" s="146"/>
      <c r="F51" s="145"/>
      <c r="G51" s="146"/>
      <c r="H51" s="145"/>
      <c r="I51" s="146"/>
      <c r="J51" s="145"/>
      <c r="K51" s="147"/>
      <c r="L51" s="18"/>
      <c r="M51" s="18"/>
      <c r="N51" s="18"/>
      <c r="O51" s="18"/>
      <c r="P51" s="18"/>
      <c r="Q51"/>
      <c r="R51"/>
      <c r="S51"/>
      <c r="T51"/>
    </row>
    <row r="52" spans="1:20" ht="15.75">
      <c r="A52" s="30">
        <v>114</v>
      </c>
      <c r="B52" s="29" t="s">
        <v>31</v>
      </c>
      <c r="C52" s="30">
        <v>25</v>
      </c>
      <c r="D52" s="23">
        <v>13.5</v>
      </c>
      <c r="E52" s="23">
        <v>1.3</v>
      </c>
      <c r="F52" s="23">
        <v>87.5</v>
      </c>
      <c r="G52" s="23">
        <v>59</v>
      </c>
      <c r="H52" s="23">
        <v>0.2</v>
      </c>
      <c r="I52" s="23">
        <v>0</v>
      </c>
      <c r="J52" s="23">
        <v>35.700000000000003</v>
      </c>
      <c r="K52" s="23">
        <v>1.9</v>
      </c>
      <c r="L52" s="18"/>
      <c r="M52" s="18"/>
      <c r="N52" s="18"/>
      <c r="O52" s="18"/>
      <c r="P52" s="18"/>
      <c r="Q52"/>
      <c r="R52"/>
      <c r="S52"/>
      <c r="T52"/>
    </row>
    <row r="53" spans="1:20" ht="15.75">
      <c r="A53" s="88">
        <v>115</v>
      </c>
      <c r="B53" s="148" t="s">
        <v>50</v>
      </c>
      <c r="C53" s="100">
        <v>35</v>
      </c>
      <c r="D53" s="145">
        <v>2.31</v>
      </c>
      <c r="E53" s="145">
        <v>0.42</v>
      </c>
      <c r="F53" s="145">
        <v>11.6</v>
      </c>
      <c r="G53" s="145">
        <v>60.9</v>
      </c>
      <c r="H53" s="145">
        <v>0.02</v>
      </c>
      <c r="I53" s="145">
        <v>0</v>
      </c>
      <c r="J53" s="145">
        <v>11.18</v>
      </c>
      <c r="K53" s="145">
        <v>2.89</v>
      </c>
      <c r="L53" s="18"/>
      <c r="M53" s="18"/>
      <c r="N53" s="18"/>
      <c r="O53" s="18"/>
      <c r="P53" s="18"/>
      <c r="Q53"/>
      <c r="R53"/>
      <c r="S53"/>
      <c r="T53"/>
    </row>
    <row r="54" spans="1:20" ht="15.75">
      <c r="A54" s="493" t="s">
        <v>51</v>
      </c>
      <c r="B54" s="494"/>
      <c r="C54" s="197">
        <f t="shared" ref="C54:K54" si="1">SUM(C26:C53)</f>
        <v>470</v>
      </c>
      <c r="D54" s="150">
        <f t="shared" si="1"/>
        <v>30.319999999999997</v>
      </c>
      <c r="E54" s="150">
        <f t="shared" si="1"/>
        <v>14.89</v>
      </c>
      <c r="F54" s="150">
        <f t="shared" si="1"/>
        <v>153.59</v>
      </c>
      <c r="G54" s="150">
        <f t="shared" si="1"/>
        <v>455.46999999999997</v>
      </c>
      <c r="H54" s="150">
        <f t="shared" si="1"/>
        <v>0.44000000000000006</v>
      </c>
      <c r="I54" s="150">
        <f t="shared" si="1"/>
        <v>12.919999999999998</v>
      </c>
      <c r="J54" s="150">
        <f t="shared" si="1"/>
        <v>127.15</v>
      </c>
      <c r="K54" s="150">
        <f t="shared" si="1"/>
        <v>7.3600000000000012</v>
      </c>
      <c r="L54" s="18"/>
      <c r="M54" s="18"/>
      <c r="N54" s="18"/>
      <c r="O54" s="18"/>
      <c r="P54" s="18"/>
      <c r="Q54"/>
      <c r="R54"/>
      <c r="S54"/>
      <c r="T54"/>
    </row>
    <row r="55" spans="1:20" ht="15.75">
      <c r="A55" s="453" t="s">
        <v>52</v>
      </c>
      <c r="B55" s="455"/>
      <c r="C55" s="455"/>
      <c r="D55" s="455"/>
      <c r="E55" s="455"/>
      <c r="F55" s="455"/>
      <c r="G55" s="455"/>
      <c r="H55" s="455"/>
      <c r="I55" s="455"/>
      <c r="J55" s="455"/>
      <c r="K55" s="456"/>
      <c r="L55" s="71"/>
      <c r="M55" s="71"/>
      <c r="N55" s="71"/>
      <c r="O55" s="71"/>
      <c r="P55" s="71"/>
      <c r="Q55"/>
      <c r="R55"/>
      <c r="S55"/>
      <c r="T55"/>
    </row>
    <row r="56" spans="1:20" ht="15.75">
      <c r="A56" s="463">
        <v>583</v>
      </c>
      <c r="B56" s="104" t="s">
        <v>53</v>
      </c>
      <c r="C56" s="96">
        <v>60</v>
      </c>
      <c r="D56" s="142">
        <v>4.37</v>
      </c>
      <c r="E56" s="143">
        <v>7.07</v>
      </c>
      <c r="F56" s="142">
        <v>36.799999999999997</v>
      </c>
      <c r="G56" s="143">
        <v>98</v>
      </c>
      <c r="H56" s="142">
        <v>0.04</v>
      </c>
      <c r="I56" s="143">
        <v>4.5</v>
      </c>
      <c r="J56" s="142">
        <v>20.8</v>
      </c>
      <c r="K56" s="144">
        <v>0.5</v>
      </c>
      <c r="L56" s="73"/>
      <c r="M56" s="73"/>
      <c r="N56" s="73"/>
      <c r="O56" s="73"/>
      <c r="P56" s="73"/>
      <c r="Q56"/>
      <c r="R56"/>
      <c r="S56"/>
      <c r="T56"/>
    </row>
    <row r="57" spans="1:20" ht="15.75">
      <c r="A57" s="464"/>
      <c r="B57" s="91" t="s">
        <v>54</v>
      </c>
      <c r="C57" s="97"/>
      <c r="D57" s="115"/>
      <c r="E57" s="116"/>
      <c r="F57" s="115"/>
      <c r="G57" s="116"/>
      <c r="H57" s="115"/>
      <c r="I57" s="116"/>
      <c r="J57" s="115"/>
      <c r="K57" s="117"/>
      <c r="L57" s="18"/>
      <c r="M57" s="18"/>
      <c r="N57" s="18"/>
      <c r="O57" s="18"/>
      <c r="P57" s="18"/>
      <c r="Q57"/>
      <c r="R57"/>
      <c r="S57"/>
      <c r="T57"/>
    </row>
    <row r="58" spans="1:20" ht="15.75">
      <c r="A58" s="464"/>
      <c r="B58" s="91" t="s">
        <v>55</v>
      </c>
      <c r="C58" s="97"/>
      <c r="D58" s="115"/>
      <c r="E58" s="116"/>
      <c r="F58" s="115"/>
      <c r="G58" s="116"/>
      <c r="H58" s="115"/>
      <c r="I58" s="116"/>
      <c r="J58" s="115"/>
      <c r="K58" s="117"/>
      <c r="L58" s="18"/>
      <c r="M58" s="18"/>
      <c r="N58" s="18"/>
      <c r="O58" s="18"/>
      <c r="P58" s="18"/>
      <c r="Q58"/>
      <c r="R58"/>
      <c r="S58"/>
      <c r="T58"/>
    </row>
    <row r="59" spans="1:20" ht="15.75">
      <c r="A59" s="464"/>
      <c r="B59" s="91" t="s">
        <v>56</v>
      </c>
      <c r="C59" s="97"/>
      <c r="D59" s="115"/>
      <c r="E59" s="116"/>
      <c r="F59" s="115"/>
      <c r="G59" s="116"/>
      <c r="H59" s="115"/>
      <c r="I59" s="116"/>
      <c r="J59" s="115"/>
      <c r="K59" s="117"/>
      <c r="L59" s="18"/>
      <c r="M59" s="18"/>
      <c r="N59" s="18"/>
      <c r="O59" s="18"/>
      <c r="P59" s="18"/>
      <c r="Q59"/>
      <c r="R59"/>
      <c r="S59"/>
      <c r="T59"/>
    </row>
    <row r="60" spans="1:20" ht="15.75">
      <c r="A60" s="464"/>
      <c r="B60" s="91" t="s">
        <v>57</v>
      </c>
      <c r="C60" s="97"/>
      <c r="D60" s="115"/>
      <c r="E60" s="116"/>
      <c r="F60" s="115"/>
      <c r="G60" s="116"/>
      <c r="H60" s="115"/>
      <c r="I60" s="116"/>
      <c r="J60" s="115"/>
      <c r="K60" s="117"/>
      <c r="L60" s="18"/>
      <c r="M60" s="18"/>
      <c r="N60" s="18"/>
      <c r="O60" s="18"/>
      <c r="P60" s="18"/>
      <c r="Q60"/>
      <c r="R60"/>
      <c r="S60"/>
      <c r="T60"/>
    </row>
    <row r="61" spans="1:20" ht="15.75">
      <c r="A61" s="464"/>
      <c r="B61" s="91" t="s">
        <v>58</v>
      </c>
      <c r="C61" s="97"/>
      <c r="D61" s="115"/>
      <c r="E61" s="116"/>
      <c r="F61" s="115"/>
      <c r="G61" s="116"/>
      <c r="H61" s="115"/>
      <c r="I61" s="116"/>
      <c r="J61" s="115"/>
      <c r="K61" s="117"/>
      <c r="L61" s="18"/>
      <c r="M61" s="18"/>
      <c r="N61" s="18"/>
      <c r="O61" s="18"/>
      <c r="P61" s="18"/>
      <c r="Q61"/>
      <c r="R61"/>
      <c r="S61"/>
      <c r="T61"/>
    </row>
    <row r="62" spans="1:20" ht="15.75">
      <c r="A62" s="464"/>
      <c r="B62" s="91" t="s">
        <v>59</v>
      </c>
      <c r="C62" s="97"/>
      <c r="D62" s="115"/>
      <c r="E62" s="116"/>
      <c r="F62" s="115"/>
      <c r="G62" s="116"/>
      <c r="H62" s="115"/>
      <c r="I62" s="116"/>
      <c r="J62" s="115"/>
      <c r="K62" s="117"/>
      <c r="L62" s="18"/>
      <c r="M62" s="18"/>
      <c r="N62" s="18"/>
      <c r="O62" s="18"/>
      <c r="P62" s="18"/>
      <c r="Q62"/>
      <c r="R62"/>
      <c r="S62"/>
      <c r="T62"/>
    </row>
    <row r="63" spans="1:20" ht="15.75">
      <c r="A63" s="464"/>
      <c r="B63" s="91" t="s">
        <v>60</v>
      </c>
      <c r="C63" s="97"/>
      <c r="D63" s="115"/>
      <c r="E63" s="116"/>
      <c r="F63" s="115"/>
      <c r="G63" s="116"/>
      <c r="H63" s="115"/>
      <c r="I63" s="116"/>
      <c r="J63" s="115"/>
      <c r="K63" s="117"/>
      <c r="L63" s="18"/>
      <c r="M63" s="18"/>
      <c r="N63" s="18"/>
      <c r="O63" s="18"/>
      <c r="P63" s="18"/>
      <c r="Q63"/>
      <c r="R63"/>
      <c r="S63"/>
      <c r="T63"/>
    </row>
    <row r="64" spans="1:20" ht="15.75">
      <c r="A64" s="464"/>
      <c r="B64" s="91" t="s">
        <v>61</v>
      </c>
      <c r="C64" s="97"/>
      <c r="D64" s="115"/>
      <c r="E64" s="116"/>
      <c r="F64" s="115"/>
      <c r="G64" s="116"/>
      <c r="H64" s="115"/>
      <c r="I64" s="116"/>
      <c r="J64" s="115"/>
      <c r="K64" s="117"/>
      <c r="L64" s="18"/>
      <c r="M64" s="18"/>
      <c r="N64" s="18"/>
      <c r="O64" s="18"/>
      <c r="P64" s="18"/>
      <c r="Q64"/>
      <c r="R64"/>
      <c r="S64"/>
      <c r="T64"/>
    </row>
    <row r="65" spans="1:20" ht="15.75">
      <c r="A65" s="464"/>
      <c r="B65" s="91" t="s">
        <v>62</v>
      </c>
      <c r="C65" s="97"/>
      <c r="D65" s="115"/>
      <c r="E65" s="116"/>
      <c r="F65" s="115"/>
      <c r="G65" s="116"/>
      <c r="H65" s="115"/>
      <c r="I65" s="116"/>
      <c r="J65" s="115"/>
      <c r="K65" s="117"/>
      <c r="L65" s="18"/>
      <c r="M65" s="18"/>
      <c r="N65" s="18"/>
      <c r="O65" s="18"/>
      <c r="P65" s="18"/>
      <c r="Q65"/>
      <c r="R65"/>
      <c r="S65"/>
      <c r="T65"/>
    </row>
    <row r="66" spans="1:20" ht="15.75">
      <c r="A66" s="465"/>
      <c r="B66" s="95" t="s">
        <v>63</v>
      </c>
      <c r="C66" s="97"/>
      <c r="D66" s="115"/>
      <c r="E66" s="116"/>
      <c r="F66" s="115"/>
      <c r="G66" s="116"/>
      <c r="H66" s="115"/>
      <c r="I66" s="116"/>
      <c r="J66" s="115"/>
      <c r="K66" s="117"/>
      <c r="L66" s="18"/>
      <c r="M66" s="18"/>
      <c r="N66" s="18"/>
      <c r="O66" s="18"/>
      <c r="P66" s="18"/>
      <c r="Q66"/>
      <c r="R66"/>
      <c r="S66"/>
      <c r="T66"/>
    </row>
    <row r="67" spans="1:20" ht="15.75">
      <c r="A67" s="463">
        <v>516</v>
      </c>
      <c r="B67" s="79" t="s">
        <v>121</v>
      </c>
      <c r="C67" s="80">
        <v>150</v>
      </c>
      <c r="D67" s="81">
        <v>1.05</v>
      </c>
      <c r="E67" s="82">
        <v>0</v>
      </c>
      <c r="F67" s="81">
        <v>21.7</v>
      </c>
      <c r="G67" s="82">
        <v>91</v>
      </c>
      <c r="H67" s="81">
        <v>0</v>
      </c>
      <c r="I67" s="82">
        <v>0</v>
      </c>
      <c r="J67" s="81">
        <v>0.7</v>
      </c>
      <c r="K67" s="82">
        <v>7.0000000000000007E-2</v>
      </c>
      <c r="L67" s="18"/>
      <c r="M67" s="18"/>
      <c r="N67" s="18"/>
      <c r="O67" s="18"/>
      <c r="P67" s="18"/>
      <c r="Q67"/>
      <c r="R67"/>
      <c r="S67"/>
      <c r="T67"/>
    </row>
    <row r="68" spans="1:20" ht="15.75">
      <c r="A68" s="464"/>
      <c r="B68" s="83" t="s">
        <v>122</v>
      </c>
      <c r="C68" s="84"/>
      <c r="D68" s="85"/>
      <c r="E68" s="86"/>
      <c r="F68" s="85"/>
      <c r="G68" s="86"/>
      <c r="H68" s="85"/>
      <c r="I68" s="86"/>
      <c r="J68" s="85"/>
      <c r="K68" s="86"/>
      <c r="L68" s="18"/>
      <c r="M68" s="18"/>
      <c r="N68" s="18"/>
      <c r="O68" s="18"/>
      <c r="P68" s="18"/>
      <c r="Q68"/>
      <c r="R68"/>
      <c r="S68"/>
      <c r="T68"/>
    </row>
    <row r="69" spans="1:20" ht="15.75">
      <c r="A69" s="464"/>
      <c r="B69" s="83" t="s">
        <v>123</v>
      </c>
      <c r="C69" s="84"/>
      <c r="D69" s="85"/>
      <c r="E69" s="86"/>
      <c r="F69" s="85"/>
      <c r="G69" s="86"/>
      <c r="H69" s="85"/>
      <c r="I69" s="86"/>
      <c r="J69" s="85"/>
      <c r="K69" s="86"/>
      <c r="L69" s="18"/>
      <c r="M69" s="18"/>
      <c r="N69" s="18"/>
      <c r="O69" s="18"/>
      <c r="P69" s="18"/>
      <c r="Q69"/>
      <c r="R69"/>
      <c r="S69"/>
      <c r="T69"/>
    </row>
    <row r="70" spans="1:20" ht="15.75">
      <c r="A70" s="465"/>
      <c r="B70" s="87" t="s">
        <v>124</v>
      </c>
      <c r="C70" s="88"/>
      <c r="D70" s="89"/>
      <c r="E70" s="90"/>
      <c r="F70" s="89"/>
      <c r="G70" s="90"/>
      <c r="H70" s="89"/>
      <c r="I70" s="90"/>
      <c r="J70" s="89"/>
      <c r="K70" s="90"/>
      <c r="L70" s="18"/>
      <c r="M70" s="18"/>
      <c r="N70" s="18"/>
      <c r="O70" s="18"/>
      <c r="P70" s="18"/>
      <c r="Q70"/>
      <c r="R70"/>
      <c r="S70"/>
      <c r="T70"/>
    </row>
    <row r="71" spans="1:20" ht="15.75">
      <c r="A71" s="493" t="s">
        <v>65</v>
      </c>
      <c r="B71" s="494"/>
      <c r="C71" s="149">
        <f>SUM(C56:C70)</f>
        <v>210</v>
      </c>
      <c r="D71" s="150">
        <f t="shared" ref="D71:K71" si="2">SUM(D56:D70)</f>
        <v>5.42</v>
      </c>
      <c r="E71" s="150">
        <f t="shared" si="2"/>
        <v>7.07</v>
      </c>
      <c r="F71" s="150">
        <f t="shared" si="2"/>
        <v>58.5</v>
      </c>
      <c r="G71" s="150">
        <f t="shared" si="2"/>
        <v>189</v>
      </c>
      <c r="H71" s="150">
        <f t="shared" si="2"/>
        <v>0.04</v>
      </c>
      <c r="I71" s="150">
        <f t="shared" si="2"/>
        <v>4.5</v>
      </c>
      <c r="J71" s="150">
        <f t="shared" si="2"/>
        <v>21.5</v>
      </c>
      <c r="K71" s="150">
        <f t="shared" si="2"/>
        <v>0.57000000000000006</v>
      </c>
      <c r="L71" s="18"/>
      <c r="M71" s="18"/>
      <c r="N71" s="18"/>
      <c r="O71" s="18"/>
      <c r="P71" s="18"/>
      <c r="Q71"/>
      <c r="R71"/>
      <c r="S71"/>
      <c r="T71"/>
    </row>
    <row r="72" spans="1:20" ht="15.75">
      <c r="A72" s="493" t="s">
        <v>66</v>
      </c>
      <c r="B72" s="494"/>
      <c r="C72" s="198">
        <f t="shared" ref="C72:K72" si="3">SUM(C22+C54+C24+C71)</f>
        <v>1214</v>
      </c>
      <c r="D72" s="199">
        <f t="shared" si="3"/>
        <v>52.519999999999996</v>
      </c>
      <c r="E72" s="199">
        <f t="shared" si="3"/>
        <v>39.150000000000006</v>
      </c>
      <c r="F72" s="199">
        <f t="shared" si="3"/>
        <v>278.48</v>
      </c>
      <c r="G72" s="199">
        <f t="shared" si="3"/>
        <v>1127.57</v>
      </c>
      <c r="H72" s="199">
        <f t="shared" si="3"/>
        <v>0.68800000000000006</v>
      </c>
      <c r="I72" s="199">
        <f t="shared" si="3"/>
        <v>18.549999999999997</v>
      </c>
      <c r="J72" s="199">
        <f t="shared" si="3"/>
        <v>409.81000000000006</v>
      </c>
      <c r="K72" s="199">
        <f t="shared" si="3"/>
        <v>10.480000000000002</v>
      </c>
      <c r="L72" s="71"/>
      <c r="M72" s="71"/>
      <c r="N72" s="71"/>
      <c r="O72" s="71"/>
      <c r="P72" s="71"/>
      <c r="Q72"/>
      <c r="R72"/>
      <c r="S72"/>
      <c r="T72"/>
    </row>
    <row r="73" spans="1:20" ht="15.75">
      <c r="A73" s="200"/>
      <c r="B73" s="201"/>
      <c r="C73" s="202"/>
      <c r="D73" s="203"/>
      <c r="E73" s="203"/>
      <c r="F73" s="203"/>
      <c r="G73" s="203"/>
      <c r="H73" s="203"/>
      <c r="I73" s="203"/>
      <c r="J73" s="203"/>
      <c r="K73" s="203"/>
      <c r="L73" s="69"/>
      <c r="M73" s="69"/>
      <c r="N73" s="69"/>
      <c r="O73" s="69"/>
      <c r="P73" s="69"/>
      <c r="Q73"/>
      <c r="R73"/>
      <c r="S73"/>
      <c r="T73"/>
    </row>
    <row r="74" spans="1:20" ht="18.75" customHeight="1">
      <c r="A74" s="204"/>
      <c r="B74" s="205"/>
      <c r="C74" s="204"/>
      <c r="D74" s="206"/>
      <c r="E74" s="206"/>
      <c r="F74" s="206"/>
      <c r="G74" s="206"/>
      <c r="H74" s="206"/>
      <c r="I74" s="206"/>
      <c r="J74" s="206"/>
      <c r="K74" s="206"/>
      <c r="L74" s="69"/>
      <c r="M74" s="69"/>
      <c r="N74" s="69"/>
      <c r="O74" s="69"/>
      <c r="P74" s="69"/>
      <c r="Q74"/>
      <c r="R74"/>
      <c r="S74"/>
      <c r="T74"/>
    </row>
    <row r="75" spans="1:20" ht="18.75" customHeight="1">
      <c r="A75" s="457" t="s">
        <v>87</v>
      </c>
      <c r="B75" s="457"/>
      <c r="C75" s="204"/>
      <c r="D75" s="206"/>
      <c r="E75" s="206"/>
      <c r="F75" s="206"/>
      <c r="G75" s="206"/>
      <c r="H75" s="206"/>
      <c r="I75" s="206"/>
      <c r="J75" s="206"/>
      <c r="K75" s="206"/>
      <c r="Q75"/>
      <c r="R75"/>
      <c r="S75"/>
      <c r="T75"/>
    </row>
    <row r="76" spans="1:20" ht="18.75" customHeight="1">
      <c r="A76" s="457" t="s">
        <v>1</v>
      </c>
      <c r="B76" s="457"/>
      <c r="C76" s="204"/>
      <c r="D76" s="206"/>
      <c r="E76" s="206"/>
      <c r="F76" s="206"/>
      <c r="G76" s="206"/>
      <c r="H76" s="206"/>
      <c r="I76" s="206"/>
      <c r="J76" s="206"/>
      <c r="K76" s="206"/>
      <c r="Q76"/>
      <c r="R76"/>
      <c r="S76"/>
      <c r="T76"/>
    </row>
    <row r="77" spans="1:20" ht="15.75">
      <c r="A77" s="457" t="s">
        <v>67</v>
      </c>
      <c r="B77" s="457"/>
      <c r="C77" s="204"/>
      <c r="D77" s="206"/>
      <c r="E77" s="206"/>
      <c r="F77" s="206"/>
      <c r="G77" s="206"/>
      <c r="H77" s="206"/>
      <c r="I77" s="206"/>
      <c r="J77" s="206"/>
      <c r="K77" s="206"/>
      <c r="Q77"/>
      <c r="R77"/>
      <c r="S77"/>
      <c r="T77"/>
    </row>
    <row r="78" spans="1:20" ht="15.75">
      <c r="A78" s="207"/>
      <c r="B78" s="207"/>
      <c r="C78" s="204"/>
      <c r="D78" s="206"/>
      <c r="E78" s="206"/>
      <c r="F78" s="206"/>
      <c r="G78" s="206"/>
      <c r="H78" s="206"/>
      <c r="I78" s="206"/>
      <c r="J78" s="206"/>
      <c r="K78" s="206"/>
      <c r="Q78"/>
      <c r="R78"/>
      <c r="S78"/>
      <c r="T78"/>
    </row>
    <row r="79" spans="1:20" ht="15.75">
      <c r="A79" s="470" t="s">
        <v>3</v>
      </c>
      <c r="B79" s="473" t="s">
        <v>4</v>
      </c>
      <c r="C79" s="470" t="s">
        <v>5</v>
      </c>
      <c r="D79" s="498" t="s">
        <v>6</v>
      </c>
      <c r="E79" s="499"/>
      <c r="F79" s="500"/>
      <c r="G79" s="504" t="s">
        <v>7</v>
      </c>
      <c r="H79" s="498" t="s">
        <v>8</v>
      </c>
      <c r="I79" s="500"/>
      <c r="J79" s="491" t="s">
        <v>9</v>
      </c>
      <c r="K79" s="492"/>
      <c r="Q79"/>
      <c r="R79"/>
      <c r="S79"/>
      <c r="T79"/>
    </row>
    <row r="80" spans="1:20" ht="15.75" customHeight="1">
      <c r="A80" s="471"/>
      <c r="B80" s="474"/>
      <c r="C80" s="471"/>
      <c r="D80" s="150" t="s">
        <v>10</v>
      </c>
      <c r="E80" s="150" t="s">
        <v>11</v>
      </c>
      <c r="F80" s="150" t="s">
        <v>12</v>
      </c>
      <c r="G80" s="505"/>
      <c r="H80" s="150" t="s">
        <v>13</v>
      </c>
      <c r="I80" s="150" t="s">
        <v>14</v>
      </c>
      <c r="J80" s="150" t="s">
        <v>15</v>
      </c>
      <c r="K80" s="150" t="s">
        <v>16</v>
      </c>
      <c r="L80" s="70"/>
      <c r="M80" s="70"/>
      <c r="N80" s="70"/>
      <c r="O80" s="70"/>
      <c r="P80" s="70"/>
      <c r="Q80"/>
      <c r="R80"/>
      <c r="S80"/>
      <c r="T80"/>
    </row>
    <row r="81" spans="1:20" ht="15.75">
      <c r="A81" s="501" t="s">
        <v>68</v>
      </c>
      <c r="B81" s="502"/>
      <c r="C81" s="502"/>
      <c r="D81" s="502"/>
      <c r="E81" s="502"/>
      <c r="F81" s="502"/>
      <c r="G81" s="502"/>
      <c r="H81" s="502"/>
      <c r="I81" s="502"/>
      <c r="J81" s="502"/>
      <c r="K81" s="503"/>
      <c r="L81" s="71"/>
      <c r="M81" s="71"/>
      <c r="N81" s="71"/>
      <c r="O81" s="71"/>
      <c r="P81" s="71"/>
      <c r="Q81"/>
      <c r="R81"/>
      <c r="S81"/>
      <c r="T81"/>
    </row>
    <row r="82" spans="1:20" ht="15.75">
      <c r="A82" s="466">
        <v>268</v>
      </c>
      <c r="B82" s="104" t="s">
        <v>189</v>
      </c>
      <c r="C82" s="208">
        <v>200</v>
      </c>
      <c r="D82" s="142">
        <v>6.1</v>
      </c>
      <c r="E82" s="143">
        <v>7.3</v>
      </c>
      <c r="F82" s="142">
        <v>30.8</v>
      </c>
      <c r="G82" s="143">
        <v>214</v>
      </c>
      <c r="H82" s="142">
        <v>7.0000000000000007E-2</v>
      </c>
      <c r="I82" s="143">
        <v>1.3</v>
      </c>
      <c r="J82" s="142">
        <v>132.80000000000001</v>
      </c>
      <c r="K82" s="144">
        <v>0.44</v>
      </c>
      <c r="L82" s="72"/>
      <c r="M82" s="72"/>
      <c r="N82" s="72"/>
      <c r="O82" s="72"/>
      <c r="P82" s="72"/>
      <c r="Q82"/>
      <c r="R82"/>
      <c r="S82"/>
      <c r="T82"/>
    </row>
    <row r="83" spans="1:20" ht="15.75">
      <c r="A83" s="467"/>
      <c r="B83" s="91" t="s">
        <v>199</v>
      </c>
      <c r="C83" s="119"/>
      <c r="D83" s="86"/>
      <c r="E83" s="85"/>
      <c r="F83" s="86"/>
      <c r="G83" s="85"/>
      <c r="H83" s="86"/>
      <c r="I83" s="85"/>
      <c r="J83" s="86"/>
      <c r="K83" s="120"/>
      <c r="L83" s="7"/>
      <c r="M83" s="7"/>
      <c r="N83" s="7"/>
      <c r="O83" s="7"/>
      <c r="P83" s="7"/>
      <c r="Q83"/>
      <c r="R83"/>
      <c r="S83"/>
      <c r="T83"/>
    </row>
    <row r="84" spans="1:20" ht="15.75">
      <c r="A84" s="467"/>
      <c r="B84" s="91" t="s">
        <v>200</v>
      </c>
      <c r="C84" s="119"/>
      <c r="D84" s="86"/>
      <c r="E84" s="85"/>
      <c r="F84" s="86"/>
      <c r="G84" s="85"/>
      <c r="H84" s="86"/>
      <c r="I84" s="85"/>
      <c r="J84" s="86"/>
      <c r="K84" s="120"/>
      <c r="L84" s="7"/>
      <c r="M84" s="7"/>
      <c r="N84" s="7"/>
      <c r="O84" s="7"/>
      <c r="P84" s="7"/>
      <c r="Q84"/>
      <c r="R84"/>
      <c r="S84"/>
      <c r="T84"/>
    </row>
    <row r="85" spans="1:20" ht="15.75">
      <c r="A85" s="467"/>
      <c r="B85" s="91" t="s">
        <v>72</v>
      </c>
      <c r="C85" s="119"/>
      <c r="D85" s="86"/>
      <c r="E85" s="85"/>
      <c r="F85" s="86"/>
      <c r="G85" s="85"/>
      <c r="H85" s="86"/>
      <c r="I85" s="85"/>
      <c r="J85" s="86"/>
      <c r="K85" s="120"/>
      <c r="L85" s="7"/>
      <c r="M85" s="7"/>
      <c r="N85" s="7"/>
      <c r="O85" s="7"/>
      <c r="P85" s="7"/>
      <c r="Q85"/>
      <c r="R85"/>
      <c r="S85"/>
      <c r="T85"/>
    </row>
    <row r="86" spans="1:20" ht="15.75">
      <c r="A86" s="467"/>
      <c r="B86" s="91" t="s">
        <v>73</v>
      </c>
      <c r="C86" s="119"/>
      <c r="D86" s="86"/>
      <c r="E86" s="85"/>
      <c r="F86" s="86"/>
      <c r="G86" s="85"/>
      <c r="H86" s="86"/>
      <c r="I86" s="85"/>
      <c r="J86" s="86"/>
      <c r="K86" s="120"/>
      <c r="L86" s="7"/>
      <c r="M86" s="7"/>
      <c r="N86" s="7"/>
      <c r="O86" s="7"/>
      <c r="P86" s="7"/>
      <c r="Q86"/>
      <c r="R86"/>
      <c r="S86"/>
      <c r="T86"/>
    </row>
    <row r="87" spans="1:20" ht="19.5" customHeight="1">
      <c r="A87" s="479"/>
      <c r="B87" s="91" t="s">
        <v>201</v>
      </c>
      <c r="C87" s="119"/>
      <c r="D87" s="86"/>
      <c r="E87" s="85"/>
      <c r="F87" s="86"/>
      <c r="G87" s="85"/>
      <c r="H87" s="86"/>
      <c r="I87" s="85"/>
      <c r="J87" s="86"/>
      <c r="K87" s="120"/>
      <c r="L87" s="7"/>
      <c r="M87" s="7"/>
      <c r="N87" s="7"/>
      <c r="O87" s="7"/>
      <c r="P87" s="7"/>
      <c r="Q87"/>
      <c r="R87"/>
      <c r="S87"/>
      <c r="T87"/>
    </row>
    <row r="88" spans="1:20" ht="19.5" customHeight="1">
      <c r="A88" s="466">
        <v>502</v>
      </c>
      <c r="B88" s="45" t="s">
        <v>64</v>
      </c>
      <c r="C88" s="313">
        <v>180</v>
      </c>
      <c r="D88" s="12">
        <v>7.0000000000000007E-2</v>
      </c>
      <c r="E88" s="13">
        <v>0</v>
      </c>
      <c r="F88" s="12">
        <v>11.2</v>
      </c>
      <c r="G88" s="13">
        <v>54</v>
      </c>
      <c r="H88" s="12">
        <v>0</v>
      </c>
      <c r="I88" s="13">
        <v>0</v>
      </c>
      <c r="J88" s="12">
        <v>3.75</v>
      </c>
      <c r="K88" s="34">
        <v>0.3</v>
      </c>
      <c r="L88" s="7"/>
      <c r="M88" s="7"/>
      <c r="N88" s="7"/>
      <c r="O88" s="7"/>
      <c r="P88" s="7"/>
      <c r="Q88"/>
      <c r="R88"/>
      <c r="S88"/>
      <c r="T88"/>
    </row>
    <row r="89" spans="1:20" ht="18.75" customHeight="1">
      <c r="A89" s="467"/>
      <c r="B89" s="6" t="s">
        <v>373</v>
      </c>
      <c r="C89" s="314"/>
      <c r="D89" s="17"/>
      <c r="E89" s="18"/>
      <c r="F89" s="17"/>
      <c r="G89" s="18"/>
      <c r="H89" s="17"/>
      <c r="I89" s="18"/>
      <c r="J89" s="17"/>
      <c r="K89" s="35"/>
      <c r="L89" s="18"/>
      <c r="M89" s="18"/>
      <c r="N89" s="18"/>
      <c r="O89" s="18"/>
      <c r="P89" s="18"/>
      <c r="Q89"/>
      <c r="R89"/>
      <c r="S89"/>
      <c r="T89"/>
    </row>
    <row r="90" spans="1:20" ht="21" customHeight="1">
      <c r="A90" s="467"/>
      <c r="B90" s="6" t="s">
        <v>49</v>
      </c>
      <c r="C90" s="314"/>
      <c r="D90" s="17"/>
      <c r="E90" s="18"/>
      <c r="F90" s="17"/>
      <c r="G90" s="18"/>
      <c r="H90" s="17"/>
      <c r="I90" s="18"/>
      <c r="J90" s="17"/>
      <c r="K90" s="35"/>
      <c r="L90" s="18"/>
      <c r="M90" s="18"/>
      <c r="N90" s="18"/>
      <c r="O90" s="18"/>
      <c r="P90" s="18"/>
      <c r="Q90"/>
      <c r="R90"/>
      <c r="S90"/>
      <c r="T90"/>
    </row>
    <row r="91" spans="1:20" ht="19.5" customHeight="1">
      <c r="A91" s="479"/>
      <c r="B91" s="321" t="s">
        <v>102</v>
      </c>
      <c r="C91" s="315"/>
      <c r="D91" s="21"/>
      <c r="E91" s="22"/>
      <c r="F91" s="21"/>
      <c r="G91" s="22"/>
      <c r="H91" s="21"/>
      <c r="I91" s="22"/>
      <c r="J91" s="21"/>
      <c r="K91" s="36"/>
      <c r="L91" s="18"/>
      <c r="M91" s="18"/>
      <c r="N91" s="18"/>
      <c r="O91" s="18"/>
      <c r="P91" s="18"/>
      <c r="Q91"/>
      <c r="R91"/>
      <c r="S91"/>
      <c r="T91"/>
    </row>
    <row r="92" spans="1:20" ht="19.5" customHeight="1">
      <c r="A92" s="189">
        <v>106</v>
      </c>
      <c r="B92" s="128" t="s">
        <v>224</v>
      </c>
      <c r="C92" s="129">
        <v>14</v>
      </c>
      <c r="D92" s="129">
        <v>3.42</v>
      </c>
      <c r="E92" s="129">
        <v>4</v>
      </c>
      <c r="F92" s="129">
        <v>0</v>
      </c>
      <c r="G92" s="129">
        <v>60.58</v>
      </c>
      <c r="H92" s="129">
        <v>0</v>
      </c>
      <c r="I92" s="130">
        <v>0.1</v>
      </c>
      <c r="J92" s="129">
        <v>125.46</v>
      </c>
      <c r="K92" s="131">
        <v>0.12</v>
      </c>
      <c r="L92" s="18"/>
      <c r="M92" s="18"/>
      <c r="N92" s="18"/>
      <c r="O92" s="18"/>
      <c r="P92" s="18"/>
      <c r="Q92"/>
      <c r="R92"/>
      <c r="S92"/>
      <c r="T92"/>
    </row>
    <row r="93" spans="1:20" ht="18" customHeight="1">
      <c r="A93" s="100">
        <v>114</v>
      </c>
      <c r="B93" s="127" t="s">
        <v>31</v>
      </c>
      <c r="C93" s="100">
        <v>40</v>
      </c>
      <c r="D93" s="145">
        <v>3.19</v>
      </c>
      <c r="E93" s="145">
        <v>1.31</v>
      </c>
      <c r="F93" s="145">
        <v>23.91</v>
      </c>
      <c r="G93" s="145">
        <v>115</v>
      </c>
      <c r="H93" s="145">
        <v>0.03</v>
      </c>
      <c r="I93" s="145">
        <v>0</v>
      </c>
      <c r="J93" s="145">
        <v>6</v>
      </c>
      <c r="K93" s="145">
        <v>0.33</v>
      </c>
      <c r="L93" s="18"/>
      <c r="M93" s="18"/>
      <c r="N93" s="18"/>
      <c r="O93" s="18"/>
      <c r="P93" s="18"/>
      <c r="Q93"/>
      <c r="R93"/>
      <c r="S93"/>
      <c r="T93"/>
    </row>
    <row r="94" spans="1:20" ht="15.75">
      <c r="A94" s="493" t="s">
        <v>32</v>
      </c>
      <c r="B94" s="494"/>
      <c r="C94" s="149">
        <f t="shared" ref="C94:K94" si="4">SUM(C82:C93)</f>
        <v>434</v>
      </c>
      <c r="D94" s="150">
        <f t="shared" si="4"/>
        <v>12.78</v>
      </c>
      <c r="E94" s="150">
        <f t="shared" si="4"/>
        <v>12.610000000000001</v>
      </c>
      <c r="F94" s="150">
        <f t="shared" si="4"/>
        <v>65.91</v>
      </c>
      <c r="G94" s="150">
        <f t="shared" si="4"/>
        <v>443.58</v>
      </c>
      <c r="H94" s="150">
        <f t="shared" si="4"/>
        <v>0.1</v>
      </c>
      <c r="I94" s="150">
        <f t="shared" si="4"/>
        <v>1.4000000000000001</v>
      </c>
      <c r="J94" s="150">
        <f t="shared" si="4"/>
        <v>268.01</v>
      </c>
      <c r="K94" s="150">
        <f t="shared" si="4"/>
        <v>1.19</v>
      </c>
      <c r="L94" s="18"/>
      <c r="M94" s="18"/>
      <c r="N94" s="18"/>
      <c r="O94" s="18"/>
      <c r="P94" s="18"/>
      <c r="Q94"/>
      <c r="R94"/>
      <c r="S94"/>
      <c r="T94"/>
    </row>
    <row r="95" spans="1:20" ht="15.75">
      <c r="A95" s="501" t="s">
        <v>33</v>
      </c>
      <c r="B95" s="502"/>
      <c r="C95" s="502"/>
      <c r="D95" s="502"/>
      <c r="E95" s="502"/>
      <c r="F95" s="502"/>
      <c r="G95" s="502"/>
      <c r="H95" s="502"/>
      <c r="I95" s="502"/>
      <c r="J95" s="502"/>
      <c r="K95" s="503"/>
      <c r="L95" s="71"/>
      <c r="M95" s="71"/>
      <c r="N95"/>
      <c r="O95"/>
      <c r="P95"/>
      <c r="Q95"/>
      <c r="R95"/>
      <c r="S95"/>
      <c r="T95"/>
    </row>
    <row r="96" spans="1:20" ht="15.75">
      <c r="A96" s="422">
        <v>536</v>
      </c>
      <c r="B96" s="285" t="s">
        <v>367</v>
      </c>
      <c r="C96" s="291">
        <v>200</v>
      </c>
      <c r="D96" s="188">
        <v>5.5</v>
      </c>
      <c r="E96" s="188">
        <v>6.38</v>
      </c>
      <c r="F96" s="188">
        <v>8.18</v>
      </c>
      <c r="G96" s="188">
        <v>112.52</v>
      </c>
      <c r="H96" s="159">
        <v>0</v>
      </c>
      <c r="I96" s="159">
        <v>0</v>
      </c>
      <c r="J96" s="159">
        <v>3.75</v>
      </c>
      <c r="K96" s="159">
        <v>0.3</v>
      </c>
      <c r="L96" s="72"/>
      <c r="M96" s="72"/>
      <c r="N96"/>
      <c r="O96"/>
      <c r="P96"/>
      <c r="Q96"/>
      <c r="R96"/>
      <c r="S96"/>
      <c r="T96"/>
    </row>
    <row r="97" spans="1:20" ht="15.75">
      <c r="A97" s="501" t="s">
        <v>34</v>
      </c>
      <c r="B97" s="502"/>
      <c r="C97" s="502"/>
      <c r="D97" s="502"/>
      <c r="E97" s="502"/>
      <c r="F97" s="502"/>
      <c r="G97" s="502"/>
      <c r="H97" s="502"/>
      <c r="I97" s="502"/>
      <c r="J97" s="502"/>
      <c r="K97" s="503"/>
      <c r="L97" s="7"/>
      <c r="M97" s="7"/>
      <c r="N97"/>
      <c r="O97"/>
      <c r="P97"/>
      <c r="Q97"/>
      <c r="R97"/>
      <c r="S97"/>
      <c r="T97"/>
    </row>
    <row r="98" spans="1:20" ht="15.75">
      <c r="A98" s="495">
        <v>139</v>
      </c>
      <c r="B98" s="319" t="s">
        <v>287</v>
      </c>
      <c r="C98" s="209">
        <v>200</v>
      </c>
      <c r="D98" s="209">
        <v>4.0199999999999996</v>
      </c>
      <c r="E98" s="209">
        <v>9.0399999999999991</v>
      </c>
      <c r="F98" s="209">
        <v>25.9</v>
      </c>
      <c r="G98" s="209">
        <v>119.38</v>
      </c>
      <c r="H98" s="194">
        <v>0.11</v>
      </c>
      <c r="I98" s="194">
        <v>7.85</v>
      </c>
      <c r="J98" s="194">
        <v>24.08</v>
      </c>
      <c r="K98" s="195">
        <v>0.93</v>
      </c>
      <c r="L98" s="18"/>
      <c r="M98" s="18"/>
      <c r="N98" s="18"/>
      <c r="O98" s="18"/>
      <c r="P98" s="18"/>
      <c r="Q98"/>
      <c r="R98"/>
      <c r="S98"/>
      <c r="T98"/>
    </row>
    <row r="99" spans="1:20" ht="15.75">
      <c r="A99" s="496"/>
      <c r="B99" s="210" t="s">
        <v>342</v>
      </c>
      <c r="C99" s="97"/>
      <c r="D99" s="115"/>
      <c r="E99" s="116"/>
      <c r="F99" s="115"/>
      <c r="G99" s="116"/>
      <c r="H99" s="115"/>
      <c r="I99" s="116"/>
      <c r="J99" s="115"/>
      <c r="K99" s="117"/>
      <c r="L99" s="27"/>
      <c r="M99" s="27"/>
      <c r="N99" s="27"/>
      <c r="O99" s="27"/>
      <c r="P99" s="27"/>
      <c r="Q99"/>
      <c r="R99"/>
      <c r="S99"/>
      <c r="T99"/>
    </row>
    <row r="100" spans="1:20" ht="15.75">
      <c r="A100" s="496"/>
      <c r="B100" s="210" t="s">
        <v>165</v>
      </c>
      <c r="C100" s="97"/>
      <c r="D100" s="115"/>
      <c r="E100" s="116"/>
      <c r="F100" s="115"/>
      <c r="G100" s="116"/>
      <c r="H100" s="115"/>
      <c r="I100" s="116"/>
      <c r="J100" s="115"/>
      <c r="K100" s="117"/>
      <c r="L100" s="27"/>
      <c r="M100" s="27"/>
      <c r="N100" s="27"/>
      <c r="O100" s="27"/>
      <c r="P100" s="27"/>
      <c r="Q100"/>
      <c r="R100"/>
      <c r="S100"/>
      <c r="T100"/>
    </row>
    <row r="101" spans="1:20" ht="15.75">
      <c r="A101" s="496"/>
      <c r="B101" s="210" t="s">
        <v>343</v>
      </c>
      <c r="C101" s="97"/>
      <c r="D101" s="115"/>
      <c r="E101" s="116"/>
      <c r="F101" s="115"/>
      <c r="G101" s="116"/>
      <c r="H101" s="115"/>
      <c r="I101" s="116"/>
      <c r="J101" s="115"/>
      <c r="K101" s="117"/>
      <c r="L101" s="27"/>
      <c r="M101" s="27"/>
      <c r="N101" s="27"/>
      <c r="O101" s="27"/>
      <c r="P101" s="27"/>
      <c r="Q101"/>
      <c r="R101"/>
      <c r="S101"/>
      <c r="T101"/>
    </row>
    <row r="102" spans="1:20" ht="15.75">
      <c r="A102" s="496"/>
      <c r="B102" s="210" t="s">
        <v>344</v>
      </c>
      <c r="C102" s="97"/>
      <c r="D102" s="115"/>
      <c r="E102" s="116"/>
      <c r="F102" s="115"/>
      <c r="G102" s="116"/>
      <c r="H102" s="115"/>
      <c r="I102" s="116"/>
      <c r="J102" s="115"/>
      <c r="K102" s="117"/>
      <c r="L102" s="27"/>
      <c r="M102" s="27"/>
      <c r="N102" s="27"/>
      <c r="O102" s="27"/>
      <c r="P102" s="27"/>
      <c r="Q102"/>
      <c r="R102"/>
      <c r="S102"/>
      <c r="T102"/>
    </row>
    <row r="103" spans="1:20" ht="15.75">
      <c r="A103" s="496"/>
      <c r="B103" s="210" t="s">
        <v>345</v>
      </c>
      <c r="C103" s="97"/>
      <c r="D103" s="115"/>
      <c r="E103" s="116"/>
      <c r="F103" s="115"/>
      <c r="G103" s="116"/>
      <c r="H103" s="115"/>
      <c r="I103" s="116"/>
      <c r="J103" s="115"/>
      <c r="K103" s="117"/>
      <c r="L103" s="27"/>
      <c r="M103" s="27"/>
      <c r="N103" s="27"/>
      <c r="O103" s="27"/>
      <c r="P103" s="27"/>
      <c r="Q103"/>
      <c r="R103"/>
      <c r="S103"/>
      <c r="T103"/>
    </row>
    <row r="104" spans="1:20" ht="15.75">
      <c r="A104" s="496"/>
      <c r="B104" s="210" t="s">
        <v>346</v>
      </c>
      <c r="C104" s="97"/>
      <c r="D104" s="115"/>
      <c r="E104" s="116"/>
      <c r="F104" s="115"/>
      <c r="G104" s="116"/>
      <c r="H104" s="115"/>
      <c r="I104" s="116"/>
      <c r="J104" s="115"/>
      <c r="K104" s="117"/>
      <c r="L104" s="27"/>
      <c r="M104" s="27"/>
      <c r="N104" s="27"/>
      <c r="O104" s="27"/>
      <c r="P104" s="27"/>
      <c r="Q104"/>
      <c r="R104"/>
      <c r="S104"/>
      <c r="T104"/>
    </row>
    <row r="105" spans="1:20" ht="15.75">
      <c r="A105" s="496"/>
      <c r="B105" s="210" t="s">
        <v>347</v>
      </c>
      <c r="C105" s="97"/>
      <c r="D105" s="115"/>
      <c r="E105" s="116"/>
      <c r="F105" s="115"/>
      <c r="G105" s="116"/>
      <c r="H105" s="115"/>
      <c r="I105" s="116"/>
      <c r="J105" s="115"/>
      <c r="K105" s="117"/>
      <c r="L105" s="27"/>
      <c r="M105" s="27"/>
      <c r="N105" s="27"/>
      <c r="O105" s="27"/>
      <c r="P105" s="27"/>
      <c r="Q105"/>
      <c r="R105"/>
      <c r="S105"/>
      <c r="T105"/>
    </row>
    <row r="106" spans="1:20" ht="16.5" customHeight="1">
      <c r="A106" s="495">
        <v>351</v>
      </c>
      <c r="B106" s="211" t="s">
        <v>251</v>
      </c>
      <c r="C106" s="212" t="s">
        <v>318</v>
      </c>
      <c r="D106" s="213">
        <v>10.36</v>
      </c>
      <c r="E106" s="105">
        <v>1.93</v>
      </c>
      <c r="F106" s="105">
        <v>6.79</v>
      </c>
      <c r="G106" s="105">
        <v>85.93</v>
      </c>
      <c r="H106" s="194">
        <v>4.2000000000000003E-2</v>
      </c>
      <c r="I106" s="194">
        <v>0.16800000000000001</v>
      </c>
      <c r="J106" s="194">
        <v>20.13</v>
      </c>
      <c r="K106" s="194">
        <v>0.34</v>
      </c>
      <c r="L106" s="27"/>
      <c r="M106" s="27"/>
      <c r="N106" s="27"/>
      <c r="O106" s="27"/>
      <c r="P106" s="27"/>
      <c r="Q106"/>
      <c r="R106"/>
      <c r="S106"/>
      <c r="T106"/>
    </row>
    <row r="107" spans="1:20" ht="16.5" customHeight="1">
      <c r="A107" s="496"/>
      <c r="B107" s="190" t="s">
        <v>323</v>
      </c>
      <c r="C107" s="214"/>
      <c r="D107" s="108"/>
      <c r="E107" s="58"/>
      <c r="F107" s="58"/>
      <c r="G107" s="58"/>
      <c r="H107" s="58"/>
      <c r="I107" s="58"/>
      <c r="J107" s="58"/>
      <c r="K107" s="58"/>
      <c r="L107" s="27"/>
      <c r="M107" s="27"/>
      <c r="N107" s="27"/>
      <c r="O107" s="27"/>
      <c r="P107" s="27"/>
      <c r="Q107"/>
      <c r="R107"/>
      <c r="S107"/>
      <c r="T107"/>
    </row>
    <row r="108" spans="1:20" ht="16.5" customHeight="1">
      <c r="A108" s="496"/>
      <c r="B108" s="190" t="s">
        <v>324</v>
      </c>
      <c r="C108" s="214"/>
      <c r="D108" s="108"/>
      <c r="E108" s="58"/>
      <c r="F108" s="58"/>
      <c r="G108" s="58"/>
      <c r="H108" s="58"/>
      <c r="I108" s="58"/>
      <c r="J108" s="58"/>
      <c r="K108" s="58"/>
      <c r="L108" s="27"/>
      <c r="M108" s="27"/>
      <c r="N108" s="27"/>
      <c r="O108" s="27"/>
      <c r="P108" s="27"/>
      <c r="Q108"/>
      <c r="R108"/>
      <c r="S108"/>
      <c r="T108"/>
    </row>
    <row r="109" spans="1:20" ht="16.5" customHeight="1">
      <c r="A109" s="496"/>
      <c r="B109" s="190" t="s">
        <v>254</v>
      </c>
      <c r="C109" s="214"/>
      <c r="D109" s="108"/>
      <c r="E109" s="58"/>
      <c r="F109" s="58"/>
      <c r="G109" s="58"/>
      <c r="H109" s="58"/>
      <c r="I109" s="58"/>
      <c r="J109" s="58"/>
      <c r="K109" s="58"/>
      <c r="L109" s="27"/>
      <c r="M109" s="27"/>
      <c r="N109" s="27"/>
      <c r="O109" s="27"/>
      <c r="P109" s="27"/>
      <c r="Q109"/>
      <c r="R109"/>
      <c r="S109"/>
      <c r="T109"/>
    </row>
    <row r="110" spans="1:20" ht="16.5" customHeight="1">
      <c r="A110" s="496"/>
      <c r="B110" s="190" t="s">
        <v>325</v>
      </c>
      <c r="C110" s="214"/>
      <c r="D110" s="108"/>
      <c r="E110" s="58"/>
      <c r="F110" s="58"/>
      <c r="G110" s="58"/>
      <c r="H110" s="58"/>
      <c r="I110" s="58"/>
      <c r="J110" s="58"/>
      <c r="K110" s="58"/>
      <c r="L110" s="27"/>
      <c r="M110" s="27"/>
      <c r="N110" s="27"/>
      <c r="O110" s="27"/>
      <c r="P110" s="27"/>
      <c r="Q110"/>
      <c r="R110"/>
      <c r="S110"/>
      <c r="T110"/>
    </row>
    <row r="111" spans="1:20" ht="16.5" customHeight="1">
      <c r="A111" s="496"/>
      <c r="B111" s="190" t="s">
        <v>326</v>
      </c>
      <c r="C111" s="214"/>
      <c r="D111" s="108"/>
      <c r="E111" s="58"/>
      <c r="F111" s="58"/>
      <c r="G111" s="58"/>
      <c r="H111" s="58"/>
      <c r="I111" s="58"/>
      <c r="J111" s="58"/>
      <c r="K111" s="58"/>
      <c r="L111" s="27"/>
      <c r="M111" s="27"/>
      <c r="N111" s="27"/>
      <c r="O111" s="27"/>
      <c r="P111" s="27"/>
      <c r="Q111"/>
      <c r="R111"/>
      <c r="S111"/>
      <c r="T111"/>
    </row>
    <row r="112" spans="1:20" ht="16.5" customHeight="1">
      <c r="A112" s="496"/>
      <c r="B112" s="190" t="s">
        <v>327</v>
      </c>
      <c r="C112" s="214"/>
      <c r="D112" s="108"/>
      <c r="E112" s="58"/>
      <c r="F112" s="58"/>
      <c r="G112" s="58"/>
      <c r="H112" s="58"/>
      <c r="I112" s="58"/>
      <c r="J112" s="58"/>
      <c r="K112" s="58"/>
      <c r="L112" s="27"/>
      <c r="M112" s="27"/>
      <c r="N112" s="27"/>
      <c r="O112" s="27"/>
      <c r="P112" s="27"/>
      <c r="Q112"/>
      <c r="R112"/>
      <c r="S112"/>
      <c r="T112"/>
    </row>
    <row r="113" spans="1:20" ht="16.5" customHeight="1">
      <c r="A113" s="496"/>
      <c r="B113" s="192" t="s">
        <v>223</v>
      </c>
      <c r="C113" s="215"/>
      <c r="D113" s="108"/>
      <c r="E113" s="58"/>
      <c r="F113" s="58"/>
      <c r="G113" s="58"/>
      <c r="H113" s="58"/>
      <c r="I113" s="58"/>
      <c r="J113" s="58"/>
      <c r="K113" s="58"/>
      <c r="L113" s="27"/>
      <c r="M113" s="27"/>
      <c r="N113" s="27"/>
      <c r="O113" s="27"/>
      <c r="P113" s="27"/>
      <c r="Q113"/>
      <c r="R113"/>
      <c r="S113"/>
      <c r="T113"/>
    </row>
    <row r="114" spans="1:20" ht="19.5" customHeight="1">
      <c r="A114" s="497">
        <v>434</v>
      </c>
      <c r="B114" s="45" t="s">
        <v>95</v>
      </c>
      <c r="C114" s="353">
        <v>130</v>
      </c>
      <c r="D114" s="324">
        <v>3.1</v>
      </c>
      <c r="E114" s="323">
        <v>6.5</v>
      </c>
      <c r="F114" s="324">
        <v>16.399999999999999</v>
      </c>
      <c r="G114" s="323">
        <v>118</v>
      </c>
      <c r="H114" s="324">
        <v>0.1</v>
      </c>
      <c r="I114" s="323">
        <v>5</v>
      </c>
      <c r="J114" s="324">
        <v>39</v>
      </c>
      <c r="K114" s="323">
        <v>1.1000000000000001</v>
      </c>
      <c r="L114" s="27"/>
      <c r="M114" s="27"/>
      <c r="N114" s="27"/>
      <c r="O114" s="27"/>
      <c r="P114" s="27"/>
      <c r="Q114"/>
      <c r="R114"/>
      <c r="S114"/>
      <c r="T114"/>
    </row>
    <row r="115" spans="1:20" ht="19.5" customHeight="1">
      <c r="A115" s="468"/>
      <c r="B115" s="6" t="s">
        <v>374</v>
      </c>
      <c r="C115" s="354"/>
      <c r="D115" s="7"/>
      <c r="E115" s="8"/>
      <c r="F115" s="7"/>
      <c r="G115" s="8"/>
      <c r="H115" s="7"/>
      <c r="I115" s="8"/>
      <c r="J115" s="7"/>
      <c r="K115" s="8"/>
      <c r="L115" s="27"/>
      <c r="M115" s="27"/>
      <c r="N115" s="27"/>
      <c r="O115" s="27"/>
      <c r="P115" s="27"/>
      <c r="Q115"/>
      <c r="R115"/>
      <c r="S115"/>
      <c r="T115"/>
    </row>
    <row r="116" spans="1:20" ht="19.5" customHeight="1">
      <c r="A116" s="468"/>
      <c r="B116" s="6" t="s">
        <v>375</v>
      </c>
      <c r="C116" s="354"/>
      <c r="D116" s="7"/>
      <c r="E116" s="8"/>
      <c r="F116" s="7"/>
      <c r="G116" s="8"/>
      <c r="H116" s="7"/>
      <c r="I116" s="8"/>
      <c r="J116" s="7"/>
      <c r="K116" s="8"/>
      <c r="L116" s="27"/>
      <c r="M116" s="27"/>
      <c r="N116" s="27"/>
      <c r="O116" s="27"/>
      <c r="P116" s="27"/>
      <c r="Q116"/>
      <c r="R116"/>
      <c r="S116"/>
      <c r="T116"/>
    </row>
    <row r="117" spans="1:20" ht="19.5" customHeight="1">
      <c r="A117" s="469"/>
      <c r="B117" s="321" t="s">
        <v>376</v>
      </c>
      <c r="C117" s="351"/>
      <c r="D117" s="328"/>
      <c r="E117" s="40"/>
      <c r="F117" s="328"/>
      <c r="G117" s="40"/>
      <c r="H117" s="328"/>
      <c r="I117" s="40"/>
      <c r="J117" s="328"/>
      <c r="K117" s="40"/>
      <c r="L117" s="27"/>
      <c r="M117" s="27"/>
      <c r="N117" s="27"/>
      <c r="O117" s="27"/>
      <c r="P117" s="27"/>
      <c r="Q117"/>
      <c r="R117"/>
      <c r="S117"/>
      <c r="T117"/>
    </row>
    <row r="118" spans="1:20" ht="15.75">
      <c r="A118" s="497">
        <v>526</v>
      </c>
      <c r="B118" s="355" t="s">
        <v>98</v>
      </c>
      <c r="C118" s="354">
        <v>180</v>
      </c>
      <c r="D118" s="7">
        <v>0.5</v>
      </c>
      <c r="E118" s="8">
        <v>0.2</v>
      </c>
      <c r="F118" s="7">
        <v>23.1</v>
      </c>
      <c r="G118" s="8">
        <v>86</v>
      </c>
      <c r="H118" s="7">
        <v>0.02</v>
      </c>
      <c r="I118" s="8">
        <v>4.3</v>
      </c>
      <c r="J118" s="7">
        <v>22</v>
      </c>
      <c r="K118" s="8">
        <v>1.1000000000000001</v>
      </c>
      <c r="L118" s="16"/>
      <c r="M118" s="16"/>
      <c r="N118" s="16"/>
      <c r="O118" s="16"/>
      <c r="P118" s="16"/>
      <c r="Q118"/>
      <c r="R118"/>
      <c r="S118"/>
      <c r="T118"/>
    </row>
    <row r="119" spans="1:20" ht="15.75">
      <c r="A119" s="468"/>
      <c r="B119" s="6" t="s">
        <v>430</v>
      </c>
      <c r="C119" s="354"/>
      <c r="D119" s="7"/>
      <c r="E119" s="8"/>
      <c r="F119" s="7"/>
      <c r="G119" s="8"/>
      <c r="H119" s="7"/>
      <c r="I119" s="8"/>
      <c r="J119" s="7"/>
      <c r="K119" s="8"/>
      <c r="L119" s="16"/>
      <c r="M119" s="16"/>
      <c r="N119" s="16"/>
      <c r="O119" s="16"/>
      <c r="P119" s="16"/>
      <c r="Q119"/>
      <c r="R119"/>
      <c r="S119"/>
      <c r="T119"/>
    </row>
    <row r="120" spans="1:20" ht="15.75">
      <c r="A120" s="468"/>
      <c r="B120" s="6" t="s">
        <v>431</v>
      </c>
      <c r="C120" s="354"/>
      <c r="D120" s="7"/>
      <c r="E120" s="8"/>
      <c r="F120" s="7"/>
      <c r="G120" s="8"/>
      <c r="H120" s="7"/>
      <c r="I120" s="8"/>
      <c r="J120" s="7"/>
      <c r="K120" s="8"/>
      <c r="L120" s="16"/>
      <c r="M120" s="16"/>
      <c r="N120" s="16"/>
      <c r="O120" s="16"/>
      <c r="P120" s="16"/>
      <c r="Q120"/>
      <c r="R120"/>
      <c r="S120"/>
      <c r="T120"/>
    </row>
    <row r="121" spans="1:20" ht="18.75" customHeight="1">
      <c r="A121" s="468"/>
      <c r="B121" s="6" t="s">
        <v>86</v>
      </c>
      <c r="C121" s="354"/>
      <c r="D121" s="7"/>
      <c r="E121" s="8"/>
      <c r="F121" s="7"/>
      <c r="G121" s="8"/>
      <c r="H121" s="7"/>
      <c r="I121" s="8"/>
      <c r="J121" s="7"/>
      <c r="K121" s="8"/>
      <c r="L121" s="18"/>
      <c r="M121" s="18"/>
      <c r="N121" s="18"/>
      <c r="O121" s="18"/>
      <c r="P121" s="18"/>
      <c r="Q121"/>
      <c r="R121"/>
      <c r="S121"/>
      <c r="T121"/>
    </row>
    <row r="122" spans="1:20" ht="15.75">
      <c r="A122" s="469"/>
      <c r="B122" s="321" t="s">
        <v>432</v>
      </c>
      <c r="C122" s="351"/>
      <c r="D122" s="328"/>
      <c r="E122" s="40"/>
      <c r="F122" s="328"/>
      <c r="G122" s="40"/>
      <c r="H122" s="328"/>
      <c r="I122" s="40"/>
      <c r="J122" s="328"/>
      <c r="K122" s="40"/>
      <c r="L122" s="18"/>
      <c r="M122" s="18"/>
      <c r="N122" s="18"/>
      <c r="O122" s="18"/>
      <c r="P122" s="18"/>
      <c r="Q122"/>
      <c r="R122"/>
      <c r="S122"/>
      <c r="T122"/>
    </row>
    <row r="123" spans="1:20" ht="15.75">
      <c r="A123" s="189">
        <v>114</v>
      </c>
      <c r="B123" s="172" t="s">
        <v>31</v>
      </c>
      <c r="C123" s="189">
        <v>40</v>
      </c>
      <c r="D123" s="159">
        <v>3.19</v>
      </c>
      <c r="E123" s="159">
        <v>1.31</v>
      </c>
      <c r="F123" s="159">
        <v>23.91</v>
      </c>
      <c r="G123" s="159">
        <v>115</v>
      </c>
      <c r="H123" s="159">
        <v>0.03</v>
      </c>
      <c r="I123" s="159">
        <v>0</v>
      </c>
      <c r="J123" s="159">
        <v>6</v>
      </c>
      <c r="K123" s="159">
        <v>0.33</v>
      </c>
      <c r="L123" s="18"/>
      <c r="M123" s="18"/>
      <c r="N123" s="18"/>
      <c r="O123" s="18"/>
      <c r="P123" s="18"/>
      <c r="Q123"/>
      <c r="R123"/>
      <c r="S123"/>
      <c r="T123"/>
    </row>
    <row r="124" spans="1:20" ht="15.75">
      <c r="A124" s="241">
        <v>115</v>
      </c>
      <c r="B124" s="172" t="s">
        <v>50</v>
      </c>
      <c r="C124" s="189">
        <v>40</v>
      </c>
      <c r="D124" s="159">
        <v>2.64</v>
      </c>
      <c r="E124" s="159">
        <v>0.48</v>
      </c>
      <c r="F124" s="159">
        <v>13.36</v>
      </c>
      <c r="G124" s="159">
        <v>69.599999999999994</v>
      </c>
      <c r="H124" s="159">
        <v>0.01</v>
      </c>
      <c r="I124" s="159">
        <v>0</v>
      </c>
      <c r="J124" s="159">
        <v>13.98</v>
      </c>
      <c r="K124" s="159">
        <v>3.62</v>
      </c>
      <c r="L124" s="18"/>
      <c r="M124" s="18"/>
      <c r="N124" s="18"/>
      <c r="O124" s="18"/>
      <c r="P124" s="18"/>
      <c r="Q124"/>
      <c r="R124"/>
      <c r="S124"/>
      <c r="T124"/>
    </row>
    <row r="125" spans="1:20" ht="15.75">
      <c r="A125" s="493" t="s">
        <v>51</v>
      </c>
      <c r="B125" s="494"/>
      <c r="C125" s="149">
        <f t="shared" ref="C125:K125" si="5">SUM(C98:C124)</f>
        <v>590</v>
      </c>
      <c r="D125" s="150">
        <f t="shared" si="5"/>
        <v>23.810000000000002</v>
      </c>
      <c r="E125" s="150">
        <f t="shared" si="5"/>
        <v>19.459999999999997</v>
      </c>
      <c r="F125" s="150">
        <f t="shared" si="5"/>
        <v>109.46</v>
      </c>
      <c r="G125" s="150">
        <f t="shared" si="5"/>
        <v>593.91</v>
      </c>
      <c r="H125" s="150">
        <f t="shared" si="5"/>
        <v>0.31200000000000006</v>
      </c>
      <c r="I125" s="150">
        <f t="shared" si="5"/>
        <v>17.317999999999998</v>
      </c>
      <c r="J125" s="150">
        <f t="shared" si="5"/>
        <v>125.19</v>
      </c>
      <c r="K125" s="150">
        <f t="shared" si="5"/>
        <v>7.42</v>
      </c>
      <c r="L125" s="18"/>
      <c r="M125" s="18"/>
      <c r="N125" s="18"/>
      <c r="O125" s="18"/>
      <c r="P125" s="18"/>
      <c r="Q125"/>
      <c r="R125"/>
      <c r="S125"/>
      <c r="T125"/>
    </row>
    <row r="126" spans="1:20" ht="15.75">
      <c r="A126" s="501" t="s">
        <v>52</v>
      </c>
      <c r="B126" s="502"/>
      <c r="C126" s="502"/>
      <c r="D126" s="502"/>
      <c r="E126" s="502"/>
      <c r="F126" s="502"/>
      <c r="G126" s="502"/>
      <c r="H126" s="502"/>
      <c r="I126" s="502"/>
      <c r="J126" s="502"/>
      <c r="K126" s="503"/>
      <c r="L126" s="71"/>
      <c r="M126" s="71"/>
      <c r="N126" s="71"/>
      <c r="O126" s="71"/>
      <c r="P126" s="71"/>
      <c r="Q126"/>
      <c r="R126"/>
      <c r="S126"/>
      <c r="T126"/>
    </row>
    <row r="127" spans="1:20" ht="15.75">
      <c r="A127" s="466">
        <v>583</v>
      </c>
      <c r="B127" s="104" t="s">
        <v>53</v>
      </c>
      <c r="C127" s="96">
        <v>60</v>
      </c>
      <c r="D127" s="142">
        <v>4.37</v>
      </c>
      <c r="E127" s="143">
        <v>7.07</v>
      </c>
      <c r="F127" s="142">
        <v>36.799999999999997</v>
      </c>
      <c r="G127" s="143">
        <v>98</v>
      </c>
      <c r="H127" s="142">
        <v>0.04</v>
      </c>
      <c r="I127" s="143">
        <v>4.5</v>
      </c>
      <c r="J127" s="142">
        <v>20.8</v>
      </c>
      <c r="K127" s="144">
        <v>0.5</v>
      </c>
      <c r="L127" s="72"/>
      <c r="M127" s="72"/>
      <c r="N127" s="72"/>
      <c r="O127" s="72"/>
      <c r="P127" s="72"/>
      <c r="Q127"/>
      <c r="R127"/>
      <c r="S127"/>
      <c r="T127"/>
    </row>
    <row r="128" spans="1:20" ht="15.75">
      <c r="A128" s="467"/>
      <c r="B128" s="91" t="s">
        <v>54</v>
      </c>
      <c r="C128" s="97"/>
      <c r="D128" s="115"/>
      <c r="E128" s="116"/>
      <c r="F128" s="115"/>
      <c r="G128" s="116"/>
      <c r="H128" s="115"/>
      <c r="I128" s="116"/>
      <c r="J128" s="115"/>
      <c r="K128" s="117"/>
      <c r="L128" s="18"/>
      <c r="M128" s="18"/>
      <c r="N128" s="18"/>
      <c r="O128" s="18"/>
      <c r="P128" s="18"/>
      <c r="Q128"/>
      <c r="R128"/>
      <c r="S128"/>
      <c r="T128"/>
    </row>
    <row r="129" spans="1:20" ht="15.75">
      <c r="A129" s="467"/>
      <c r="B129" s="91" t="s">
        <v>55</v>
      </c>
      <c r="C129" s="97"/>
      <c r="D129" s="115"/>
      <c r="E129" s="116"/>
      <c r="F129" s="115"/>
      <c r="G129" s="116"/>
      <c r="H129" s="115"/>
      <c r="I129" s="116"/>
      <c r="J129" s="115"/>
      <c r="K129" s="117"/>
      <c r="L129" s="18"/>
      <c r="M129" s="18"/>
      <c r="N129" s="18"/>
      <c r="O129" s="18"/>
      <c r="P129" s="18"/>
      <c r="Q129"/>
      <c r="R129"/>
      <c r="S129"/>
      <c r="T129"/>
    </row>
    <row r="130" spans="1:20" ht="15.75">
      <c r="A130" s="467"/>
      <c r="B130" s="91" t="s">
        <v>56</v>
      </c>
      <c r="C130" s="97"/>
      <c r="D130" s="115"/>
      <c r="E130" s="116"/>
      <c r="F130" s="115"/>
      <c r="G130" s="116"/>
      <c r="H130" s="115"/>
      <c r="I130" s="116"/>
      <c r="J130" s="115"/>
      <c r="K130" s="117"/>
      <c r="L130" s="18"/>
      <c r="M130" s="18"/>
      <c r="N130" s="18"/>
      <c r="O130" s="18"/>
      <c r="P130" s="18"/>
      <c r="Q130"/>
      <c r="R130"/>
      <c r="S130"/>
      <c r="T130"/>
    </row>
    <row r="131" spans="1:20" ht="15.75">
      <c r="A131" s="467"/>
      <c r="B131" s="91" t="s">
        <v>57</v>
      </c>
      <c r="C131" s="97"/>
      <c r="D131" s="115"/>
      <c r="E131" s="116"/>
      <c r="F131" s="115"/>
      <c r="G131" s="116"/>
      <c r="H131" s="115"/>
      <c r="I131" s="116"/>
      <c r="J131" s="115"/>
      <c r="K131" s="117"/>
      <c r="L131" s="18"/>
      <c r="M131" s="18"/>
      <c r="N131" s="18"/>
      <c r="O131" s="18"/>
      <c r="P131" s="18"/>
      <c r="Q131"/>
      <c r="R131"/>
      <c r="S131"/>
      <c r="T131"/>
    </row>
    <row r="132" spans="1:20" ht="15.75">
      <c r="A132" s="467"/>
      <c r="B132" s="91" t="s">
        <v>58</v>
      </c>
      <c r="C132" s="97"/>
      <c r="D132" s="115"/>
      <c r="E132" s="116"/>
      <c r="F132" s="115"/>
      <c r="G132" s="116"/>
      <c r="H132" s="115"/>
      <c r="I132" s="116"/>
      <c r="J132" s="115"/>
      <c r="K132" s="117"/>
      <c r="L132" s="18"/>
      <c r="M132" s="18"/>
      <c r="N132" s="18"/>
      <c r="O132" s="18"/>
      <c r="P132" s="18"/>
      <c r="Q132"/>
      <c r="R132"/>
      <c r="S132"/>
      <c r="T132"/>
    </row>
    <row r="133" spans="1:20" ht="15.75">
      <c r="A133" s="467"/>
      <c r="B133" s="91" t="s">
        <v>59</v>
      </c>
      <c r="C133" s="97"/>
      <c r="D133" s="115"/>
      <c r="E133" s="116"/>
      <c r="F133" s="115"/>
      <c r="G133" s="116"/>
      <c r="H133" s="115"/>
      <c r="I133" s="116"/>
      <c r="J133" s="115"/>
      <c r="K133" s="117"/>
      <c r="L133" s="18"/>
      <c r="M133" s="18"/>
      <c r="N133" s="18"/>
      <c r="O133" s="18"/>
      <c r="P133" s="18"/>
      <c r="Q133"/>
      <c r="R133"/>
      <c r="S133"/>
      <c r="T133"/>
    </row>
    <row r="134" spans="1:20" ht="15.75">
      <c r="A134" s="467"/>
      <c r="B134" s="91" t="s">
        <v>60</v>
      </c>
      <c r="C134" s="97"/>
      <c r="D134" s="115"/>
      <c r="E134" s="116"/>
      <c r="F134" s="115"/>
      <c r="G134" s="116"/>
      <c r="H134" s="115"/>
      <c r="I134" s="116"/>
      <c r="J134" s="115"/>
      <c r="K134" s="117"/>
      <c r="L134" s="18"/>
      <c r="M134" s="18"/>
      <c r="N134" s="18"/>
      <c r="O134" s="18"/>
      <c r="P134" s="18"/>
      <c r="Q134"/>
      <c r="R134"/>
      <c r="S134"/>
      <c r="T134"/>
    </row>
    <row r="135" spans="1:20" ht="15.75">
      <c r="A135" s="467"/>
      <c r="B135" s="91" t="s">
        <v>61</v>
      </c>
      <c r="C135" s="97"/>
      <c r="D135" s="115"/>
      <c r="E135" s="116"/>
      <c r="F135" s="115"/>
      <c r="G135" s="116"/>
      <c r="H135" s="115"/>
      <c r="I135" s="116"/>
      <c r="J135" s="115"/>
      <c r="K135" s="117"/>
      <c r="L135" s="18"/>
      <c r="M135" s="18"/>
      <c r="N135" s="18"/>
      <c r="O135" s="18"/>
      <c r="P135" s="18"/>
      <c r="Q135"/>
      <c r="R135"/>
      <c r="S135"/>
      <c r="T135"/>
    </row>
    <row r="136" spans="1:20" ht="15.75">
      <c r="A136" s="467"/>
      <c r="B136" s="91" t="s">
        <v>62</v>
      </c>
      <c r="C136" s="97"/>
      <c r="D136" s="115"/>
      <c r="E136" s="116"/>
      <c r="F136" s="115"/>
      <c r="G136" s="116"/>
      <c r="H136" s="115"/>
      <c r="I136" s="116"/>
      <c r="J136" s="115"/>
      <c r="K136" s="117"/>
      <c r="L136" s="18"/>
      <c r="M136" s="18"/>
      <c r="N136" s="18"/>
      <c r="O136" s="18"/>
      <c r="P136" s="18"/>
      <c r="Q136"/>
      <c r="R136"/>
      <c r="S136"/>
      <c r="T136"/>
    </row>
    <row r="137" spans="1:20" ht="15.75">
      <c r="A137" s="479"/>
      <c r="B137" s="91" t="s">
        <v>63</v>
      </c>
      <c r="C137" s="97"/>
      <c r="D137" s="115"/>
      <c r="E137" s="116"/>
      <c r="F137" s="115"/>
      <c r="G137" s="116"/>
      <c r="H137" s="115"/>
      <c r="I137" s="116"/>
      <c r="J137" s="115"/>
      <c r="K137" s="117"/>
      <c r="L137" s="18"/>
      <c r="M137" s="18"/>
      <c r="N137" s="18"/>
      <c r="O137" s="18"/>
      <c r="P137" s="18"/>
      <c r="Q137"/>
      <c r="R137"/>
      <c r="S137"/>
      <c r="T137"/>
    </row>
    <row r="138" spans="1:20" ht="15.75">
      <c r="A138" s="463">
        <v>516</v>
      </c>
      <c r="B138" s="79" t="s">
        <v>121</v>
      </c>
      <c r="C138" s="80">
        <v>200</v>
      </c>
      <c r="D138" s="81">
        <v>1.4</v>
      </c>
      <c r="E138" s="82">
        <v>0</v>
      </c>
      <c r="F138" s="81">
        <v>29</v>
      </c>
      <c r="G138" s="82">
        <v>122</v>
      </c>
      <c r="H138" s="81">
        <v>0</v>
      </c>
      <c r="I138" s="82">
        <v>0</v>
      </c>
      <c r="J138" s="81">
        <v>1</v>
      </c>
      <c r="K138" s="82">
        <v>0.1</v>
      </c>
      <c r="L138" s="18"/>
      <c r="M138" s="18"/>
      <c r="N138" s="18"/>
      <c r="O138" s="18"/>
      <c r="P138" s="18"/>
      <c r="Q138"/>
      <c r="R138"/>
      <c r="S138"/>
      <c r="T138"/>
    </row>
    <row r="139" spans="1:20" ht="15.75">
      <c r="A139" s="464"/>
      <c r="B139" s="83" t="s">
        <v>131</v>
      </c>
      <c r="C139" s="216"/>
      <c r="D139" s="115"/>
      <c r="E139" s="115"/>
      <c r="F139" s="115"/>
      <c r="G139" s="115"/>
      <c r="H139" s="115"/>
      <c r="I139" s="115"/>
      <c r="J139" s="115"/>
      <c r="K139" s="117"/>
      <c r="L139"/>
      <c r="M139"/>
      <c r="N139"/>
      <c r="O139"/>
      <c r="P139"/>
      <c r="Q139"/>
      <c r="R139"/>
      <c r="S139"/>
      <c r="T139"/>
    </row>
    <row r="140" spans="1:20" ht="15.75" customHeight="1">
      <c r="A140" s="464"/>
      <c r="B140" s="83" t="s">
        <v>378</v>
      </c>
      <c r="C140" s="216"/>
      <c r="D140" s="115"/>
      <c r="E140" s="115"/>
      <c r="F140" s="115"/>
      <c r="G140" s="115"/>
      <c r="H140" s="115"/>
      <c r="I140" s="115"/>
      <c r="J140" s="115"/>
      <c r="K140" s="117"/>
      <c r="L140"/>
      <c r="M140"/>
      <c r="N140"/>
      <c r="O140"/>
      <c r="P140"/>
      <c r="Q140"/>
      <c r="R140"/>
      <c r="S140"/>
      <c r="T140"/>
    </row>
    <row r="141" spans="1:20" ht="15.75">
      <c r="A141" s="465"/>
      <c r="B141" s="87" t="s">
        <v>377</v>
      </c>
      <c r="C141" s="100"/>
      <c r="D141" s="145"/>
      <c r="E141" s="145"/>
      <c r="F141" s="145"/>
      <c r="G141" s="145"/>
      <c r="H141" s="145"/>
      <c r="I141" s="145"/>
      <c r="J141" s="145"/>
      <c r="K141" s="147"/>
      <c r="L141"/>
      <c r="M141"/>
      <c r="N141"/>
      <c r="O141"/>
      <c r="P141"/>
      <c r="Q141"/>
      <c r="R141"/>
      <c r="S141"/>
      <c r="T141"/>
    </row>
    <row r="142" spans="1:20" ht="15.75">
      <c r="A142" s="511" t="s">
        <v>65</v>
      </c>
      <c r="B142" s="511"/>
      <c r="C142" s="24">
        <f>SUM(C127:C141)</f>
        <v>260</v>
      </c>
      <c r="D142" s="25">
        <f t="shared" ref="D142:K142" si="6">SUM(D127:D141)</f>
        <v>5.77</v>
      </c>
      <c r="E142" s="25">
        <f t="shared" si="6"/>
        <v>7.07</v>
      </c>
      <c r="F142" s="25">
        <f t="shared" si="6"/>
        <v>65.8</v>
      </c>
      <c r="G142" s="25">
        <f t="shared" si="6"/>
        <v>220</v>
      </c>
      <c r="H142" s="25">
        <f t="shared" si="6"/>
        <v>0.04</v>
      </c>
      <c r="I142" s="25">
        <f t="shared" si="6"/>
        <v>4.5</v>
      </c>
      <c r="J142" s="25">
        <f t="shared" si="6"/>
        <v>21.8</v>
      </c>
      <c r="K142" s="25">
        <f t="shared" si="6"/>
        <v>0.6</v>
      </c>
      <c r="L142"/>
      <c r="M142"/>
      <c r="N142"/>
      <c r="O142"/>
      <c r="P142"/>
      <c r="Q142"/>
      <c r="R142"/>
      <c r="S142"/>
      <c r="T142"/>
    </row>
    <row r="143" spans="1:20" ht="15.75">
      <c r="A143" s="511" t="s">
        <v>66</v>
      </c>
      <c r="B143" s="511"/>
      <c r="C143" s="32">
        <f t="shared" ref="C143:K143" si="7">SUM(C94+C96+C125+C142)</f>
        <v>1484</v>
      </c>
      <c r="D143" s="33">
        <f t="shared" si="7"/>
        <v>47.86</v>
      </c>
      <c r="E143" s="33">
        <f t="shared" si="7"/>
        <v>45.52</v>
      </c>
      <c r="F143" s="33">
        <f t="shared" si="7"/>
        <v>249.35000000000002</v>
      </c>
      <c r="G143" s="33">
        <f t="shared" si="7"/>
        <v>1370.01</v>
      </c>
      <c r="H143" s="33">
        <f t="shared" si="7"/>
        <v>0.45200000000000001</v>
      </c>
      <c r="I143" s="33">
        <f t="shared" si="7"/>
        <v>23.217999999999996</v>
      </c>
      <c r="J143" s="33">
        <f t="shared" si="7"/>
        <v>418.75</v>
      </c>
      <c r="K143" s="33">
        <f t="shared" si="7"/>
        <v>9.51</v>
      </c>
      <c r="L143"/>
      <c r="M143"/>
      <c r="N143"/>
      <c r="O143"/>
      <c r="P143"/>
      <c r="Q143"/>
      <c r="R143"/>
      <c r="S143"/>
      <c r="T143"/>
    </row>
    <row r="144" spans="1:20">
      <c r="L144"/>
      <c r="M144"/>
      <c r="N144"/>
      <c r="O144"/>
      <c r="P144"/>
      <c r="Q144"/>
      <c r="R144"/>
      <c r="S144"/>
      <c r="T144"/>
    </row>
  </sheetData>
  <mergeCells count="52">
    <mergeCell ref="A1:B1"/>
    <mergeCell ref="A2:B2"/>
    <mergeCell ref="A3:B3"/>
    <mergeCell ref="D5:F5"/>
    <mergeCell ref="H5:I5"/>
    <mergeCell ref="C5:C6"/>
    <mergeCell ref="B5:B6"/>
    <mergeCell ref="A142:B142"/>
    <mergeCell ref="A143:B143"/>
    <mergeCell ref="A5:A6"/>
    <mergeCell ref="A8:A14"/>
    <mergeCell ref="A26:A34"/>
    <mergeCell ref="A47:A51"/>
    <mergeCell ref="A56:A66"/>
    <mergeCell ref="A67:A70"/>
    <mergeCell ref="A79:A80"/>
    <mergeCell ref="A82:A87"/>
    <mergeCell ref="A88:A91"/>
    <mergeCell ref="A81:K81"/>
    <mergeCell ref="A127:A137"/>
    <mergeCell ref="H79:I79"/>
    <mergeCell ref="J5:K5"/>
    <mergeCell ref="A7:K7"/>
    <mergeCell ref="A22:B22"/>
    <mergeCell ref="A23:K23"/>
    <mergeCell ref="A25:K25"/>
    <mergeCell ref="G5:G6"/>
    <mergeCell ref="A16:A19"/>
    <mergeCell ref="A138:A141"/>
    <mergeCell ref="A114:A117"/>
    <mergeCell ref="A76:B76"/>
    <mergeCell ref="A77:B77"/>
    <mergeCell ref="D79:F79"/>
    <mergeCell ref="A126:K126"/>
    <mergeCell ref="A94:B94"/>
    <mergeCell ref="A95:K95"/>
    <mergeCell ref="A97:K97"/>
    <mergeCell ref="A125:B125"/>
    <mergeCell ref="A98:A105"/>
    <mergeCell ref="A106:A113"/>
    <mergeCell ref="G79:G80"/>
    <mergeCell ref="C79:C80"/>
    <mergeCell ref="B79:B80"/>
    <mergeCell ref="A118:A122"/>
    <mergeCell ref="J79:K79"/>
    <mergeCell ref="A54:B54"/>
    <mergeCell ref="A35:A42"/>
    <mergeCell ref="A43:A46"/>
    <mergeCell ref="A55:K55"/>
    <mergeCell ref="A71:B71"/>
    <mergeCell ref="A72:B72"/>
    <mergeCell ref="A75:B75"/>
  </mergeCells>
  <pageMargins left="0.31496062992126" right="0.31496062992126" top="0.35433070866141703" bottom="0.35433070866141703" header="0.31496062992126" footer="0.31496062992126"/>
  <pageSetup paperSize="9" scale="63" orientation="portrait" r:id="rId1"/>
  <rowBreaks count="1" manualBreakCount="1">
    <brk id="7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29"/>
  <sheetViews>
    <sheetView view="pageBreakPreview" topLeftCell="A72" zoomScale="62" zoomScaleNormal="67" workbookViewId="0">
      <selection activeCell="A114" sqref="A114:K116"/>
    </sheetView>
  </sheetViews>
  <sheetFormatPr defaultColWidth="9" defaultRowHeight="15"/>
  <cols>
    <col min="1" max="1" width="7.85546875" customWidth="1"/>
    <col min="2" max="2" width="40.85546875" customWidth="1"/>
    <col min="3" max="3" width="9.7109375" customWidth="1"/>
    <col min="4" max="6" width="9.140625" style="1"/>
    <col min="7" max="7" width="19.85546875" style="1" customWidth="1"/>
    <col min="8" max="11" width="9.140625" style="1"/>
    <col min="12" max="22" width="9" style="1"/>
  </cols>
  <sheetData>
    <row r="1" spans="1:22" ht="15.75">
      <c r="A1" s="489" t="s">
        <v>106</v>
      </c>
      <c r="B1" s="489"/>
      <c r="C1" s="44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5.75">
      <c r="A2" s="489" t="s">
        <v>1</v>
      </c>
      <c r="B2" s="489"/>
      <c r="C2" s="44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5.75">
      <c r="A3" s="489" t="s">
        <v>2</v>
      </c>
      <c r="B3" s="489"/>
      <c r="C3" s="4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15.75">
      <c r="A4" s="44"/>
      <c r="B4" s="44"/>
      <c r="C4" s="44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32.25" customHeight="1">
      <c r="A5" s="477" t="s">
        <v>3</v>
      </c>
      <c r="B5" s="487" t="s">
        <v>4</v>
      </c>
      <c r="C5" s="477" t="s">
        <v>5</v>
      </c>
      <c r="D5" s="519" t="s">
        <v>6</v>
      </c>
      <c r="E5" s="520"/>
      <c r="F5" s="521"/>
      <c r="G5" s="509" t="s">
        <v>7</v>
      </c>
      <c r="H5" s="519" t="s">
        <v>8</v>
      </c>
      <c r="I5" s="520"/>
      <c r="J5" s="514" t="s">
        <v>9</v>
      </c>
      <c r="K5" s="515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18.75" customHeight="1">
      <c r="A6" s="478"/>
      <c r="B6" s="488"/>
      <c r="C6" s="478"/>
      <c r="D6" s="4" t="s">
        <v>10</v>
      </c>
      <c r="E6" s="4" t="s">
        <v>11</v>
      </c>
      <c r="F6" s="4" t="s">
        <v>12</v>
      </c>
      <c r="G6" s="510"/>
      <c r="H6" s="4" t="s">
        <v>13</v>
      </c>
      <c r="I6" s="4" t="s">
        <v>14</v>
      </c>
      <c r="J6" s="4" t="s">
        <v>15</v>
      </c>
      <c r="K6" s="4" t="s">
        <v>16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22" ht="15.75">
      <c r="A7" s="533" t="s">
        <v>68</v>
      </c>
      <c r="B7" s="534"/>
      <c r="C7" s="534"/>
      <c r="D7" s="534"/>
      <c r="E7" s="534"/>
      <c r="F7" s="534"/>
      <c r="G7" s="534"/>
      <c r="H7" s="534"/>
      <c r="I7" s="534"/>
      <c r="J7" s="534"/>
      <c r="K7" s="535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</row>
    <row r="8" spans="1:22" ht="15.75">
      <c r="A8" s="466">
        <v>253</v>
      </c>
      <c r="B8" s="167" t="s">
        <v>246</v>
      </c>
      <c r="C8" s="234">
        <v>150</v>
      </c>
      <c r="D8" s="234">
        <v>5.4</v>
      </c>
      <c r="E8" s="234">
        <v>7</v>
      </c>
      <c r="F8" s="234">
        <v>21.6</v>
      </c>
      <c r="G8" s="234">
        <v>171</v>
      </c>
      <c r="H8" s="234">
        <v>0.12</v>
      </c>
      <c r="I8" s="234">
        <v>1.1000000000000001</v>
      </c>
      <c r="J8" s="234">
        <v>117.6</v>
      </c>
      <c r="K8" s="235">
        <v>0.9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>
      <c r="A9" s="467"/>
      <c r="B9" s="83" t="s">
        <v>382</v>
      </c>
      <c r="C9" s="135"/>
      <c r="D9" s="236"/>
      <c r="E9" s="236"/>
      <c r="F9" s="236"/>
      <c r="G9" s="236"/>
      <c r="H9" s="236"/>
      <c r="I9" s="236"/>
      <c r="J9" s="236"/>
      <c r="K9" s="86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.75">
      <c r="A10" s="467"/>
      <c r="B10" s="83" t="s">
        <v>383</v>
      </c>
      <c r="C10" s="135"/>
      <c r="D10" s="236"/>
      <c r="E10" s="236"/>
      <c r="F10" s="236"/>
      <c r="G10" s="236"/>
      <c r="H10" s="236"/>
      <c r="I10" s="236"/>
      <c r="J10" s="236"/>
      <c r="K10" s="8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.75">
      <c r="A11" s="467"/>
      <c r="B11" s="83" t="s">
        <v>371</v>
      </c>
      <c r="C11" s="135"/>
      <c r="D11" s="236"/>
      <c r="E11" s="236"/>
      <c r="F11" s="236"/>
      <c r="G11" s="236"/>
      <c r="H11" s="236"/>
      <c r="I11" s="236"/>
      <c r="J11" s="236"/>
      <c r="K11" s="8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.75">
      <c r="A12" s="467"/>
      <c r="B12" s="83" t="s">
        <v>223</v>
      </c>
      <c r="C12" s="135"/>
      <c r="D12" s="236"/>
      <c r="E12" s="236"/>
      <c r="F12" s="236"/>
      <c r="G12" s="236"/>
      <c r="H12" s="236"/>
      <c r="I12" s="236"/>
      <c r="J12" s="236"/>
      <c r="K12" s="8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.75">
      <c r="A13" s="530">
        <v>508</v>
      </c>
      <c r="B13" s="79" t="s">
        <v>248</v>
      </c>
      <c r="C13" s="235">
        <v>180</v>
      </c>
      <c r="D13" s="235">
        <v>2.7</v>
      </c>
      <c r="E13" s="235">
        <v>2.5</v>
      </c>
      <c r="F13" s="235">
        <v>18.7</v>
      </c>
      <c r="G13" s="235">
        <v>129</v>
      </c>
      <c r="H13" s="235">
        <v>0.03</v>
      </c>
      <c r="I13" s="235">
        <v>1</v>
      </c>
      <c r="J13" s="235">
        <v>93</v>
      </c>
      <c r="K13" s="235">
        <v>0.6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5.75">
      <c r="A14" s="531"/>
      <c r="B14" s="83" t="s">
        <v>90</v>
      </c>
      <c r="C14" s="237"/>
      <c r="D14" s="115"/>
      <c r="E14" s="115"/>
      <c r="F14" s="115"/>
      <c r="G14" s="115"/>
      <c r="H14" s="115"/>
      <c r="I14" s="115"/>
      <c r="J14" s="115"/>
      <c r="K14" s="11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5.75">
      <c r="A15" s="531"/>
      <c r="B15" s="83" t="s">
        <v>29</v>
      </c>
      <c r="C15" s="237"/>
      <c r="D15" s="115"/>
      <c r="E15" s="115"/>
      <c r="F15" s="115"/>
      <c r="G15" s="115"/>
      <c r="H15" s="115"/>
      <c r="I15" s="115"/>
      <c r="J15" s="115"/>
      <c r="K15" s="115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5.75">
      <c r="A16" s="531"/>
      <c r="B16" s="83" t="s">
        <v>74</v>
      </c>
      <c r="C16" s="237"/>
      <c r="D16" s="115"/>
      <c r="E16" s="115"/>
      <c r="F16" s="115"/>
      <c r="G16" s="115"/>
      <c r="H16" s="115"/>
      <c r="I16" s="115"/>
      <c r="J16" s="115"/>
      <c r="K16" s="115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9.5" customHeight="1">
      <c r="A17" s="532"/>
      <c r="B17" s="87" t="s">
        <v>91</v>
      </c>
      <c r="C17" s="238"/>
      <c r="D17" s="145"/>
      <c r="E17" s="145"/>
      <c r="F17" s="145"/>
      <c r="G17" s="145"/>
      <c r="H17" s="145"/>
      <c r="I17" s="145"/>
      <c r="J17" s="145"/>
      <c r="K17" s="145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8" customHeight="1">
      <c r="A18" s="100">
        <v>114</v>
      </c>
      <c r="B18" s="127" t="s">
        <v>31</v>
      </c>
      <c r="C18" s="100">
        <v>40</v>
      </c>
      <c r="D18" s="145">
        <v>3.19</v>
      </c>
      <c r="E18" s="145">
        <v>1.31</v>
      </c>
      <c r="F18" s="145">
        <v>23.91</v>
      </c>
      <c r="G18" s="145">
        <v>115</v>
      </c>
      <c r="H18" s="145">
        <v>0.2</v>
      </c>
      <c r="I18" s="145">
        <v>0</v>
      </c>
      <c r="J18" s="145">
        <v>35.700000000000003</v>
      </c>
      <c r="K18" s="145">
        <v>1.9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.75">
      <c r="A19" s="460" t="s">
        <v>32</v>
      </c>
      <c r="B19" s="461"/>
      <c r="C19" s="229">
        <f t="shared" ref="C19:K19" si="0">SUM(C8:C18)</f>
        <v>370</v>
      </c>
      <c r="D19" s="230">
        <f t="shared" si="0"/>
        <v>11.290000000000001</v>
      </c>
      <c r="E19" s="230">
        <f t="shared" si="0"/>
        <v>10.81</v>
      </c>
      <c r="F19" s="230">
        <f t="shared" si="0"/>
        <v>64.209999999999994</v>
      </c>
      <c r="G19" s="230">
        <f t="shared" si="0"/>
        <v>415</v>
      </c>
      <c r="H19" s="230">
        <f t="shared" si="0"/>
        <v>0.35</v>
      </c>
      <c r="I19" s="230">
        <f t="shared" si="0"/>
        <v>2.1</v>
      </c>
      <c r="J19" s="230">
        <f t="shared" si="0"/>
        <v>246.3</v>
      </c>
      <c r="K19" s="230">
        <f t="shared" si="0"/>
        <v>3.4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</row>
    <row r="20" spans="1:22" ht="15.75">
      <c r="A20" s="453" t="s">
        <v>33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6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</row>
    <row r="21" spans="1:22" ht="19.5" customHeight="1">
      <c r="A21" s="239">
        <v>537</v>
      </c>
      <c r="B21" s="240" t="s">
        <v>249</v>
      </c>
      <c r="C21" s="241">
        <v>150</v>
      </c>
      <c r="D21" s="241">
        <v>0.75</v>
      </c>
      <c r="E21" s="241">
        <v>0</v>
      </c>
      <c r="F21" s="241">
        <v>9.5</v>
      </c>
      <c r="G21" s="241">
        <v>69</v>
      </c>
      <c r="H21" s="241">
        <v>1.4999999999999999E-2</v>
      </c>
      <c r="I21" s="241">
        <v>3</v>
      </c>
      <c r="J21" s="241">
        <v>10.5</v>
      </c>
      <c r="K21" s="241">
        <v>2.1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</row>
    <row r="22" spans="1:22" ht="15.75">
      <c r="A22" s="453" t="s">
        <v>34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62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</row>
    <row r="23" spans="1:22" ht="15.75">
      <c r="A23" s="463">
        <v>36</v>
      </c>
      <c r="B23" s="104" t="s">
        <v>250</v>
      </c>
      <c r="C23" s="183">
        <v>40</v>
      </c>
      <c r="D23" s="81">
        <v>0.28000000000000003</v>
      </c>
      <c r="E23" s="82">
        <v>4.04</v>
      </c>
      <c r="F23" s="81">
        <v>0.8</v>
      </c>
      <c r="G23" s="82">
        <v>40.799999999999997</v>
      </c>
      <c r="H23" s="81">
        <v>0.01</v>
      </c>
      <c r="I23" s="82">
        <v>2</v>
      </c>
      <c r="J23" s="81">
        <v>7.2</v>
      </c>
      <c r="K23" s="82">
        <v>0.2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.75">
      <c r="A24" s="464"/>
      <c r="B24" s="91" t="s">
        <v>426</v>
      </c>
      <c r="C24" s="84"/>
      <c r="D24" s="85"/>
      <c r="E24" s="86"/>
      <c r="F24" s="85"/>
      <c r="G24" s="86"/>
      <c r="H24" s="85"/>
      <c r="I24" s="86"/>
      <c r="J24" s="85"/>
      <c r="K24" s="8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5.75">
      <c r="A25" s="464"/>
      <c r="B25" s="91" t="s">
        <v>412</v>
      </c>
      <c r="C25" s="84"/>
      <c r="D25" s="85"/>
      <c r="E25" s="86"/>
      <c r="F25" s="85"/>
      <c r="G25" s="86"/>
      <c r="H25" s="85"/>
      <c r="I25" s="86"/>
      <c r="J25" s="85"/>
      <c r="K25" s="8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.75">
      <c r="A26" s="466">
        <v>136</v>
      </c>
      <c r="B26" s="294" t="s">
        <v>144</v>
      </c>
      <c r="C26" s="348">
        <v>150</v>
      </c>
      <c r="D26" s="143">
        <v>1.2</v>
      </c>
      <c r="E26" s="142">
        <v>2.6</v>
      </c>
      <c r="F26" s="143">
        <v>7.2</v>
      </c>
      <c r="G26" s="142">
        <v>57</v>
      </c>
      <c r="H26" s="143">
        <v>0.04</v>
      </c>
      <c r="I26" s="142">
        <v>5.5</v>
      </c>
      <c r="J26" s="143">
        <v>22.6</v>
      </c>
      <c r="K26" s="142">
        <v>0.9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.75">
      <c r="A27" s="467"/>
      <c r="B27" s="83" t="s">
        <v>145</v>
      </c>
      <c r="C27" s="261"/>
      <c r="D27" s="108"/>
      <c r="E27" s="58"/>
      <c r="F27" s="108"/>
      <c r="G27" s="58"/>
      <c r="H27" s="108"/>
      <c r="I27" s="58"/>
      <c r="J27" s="108"/>
      <c r="K27" s="5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.75">
      <c r="A28" s="467"/>
      <c r="B28" s="83" t="s">
        <v>93</v>
      </c>
      <c r="C28" s="261"/>
      <c r="D28" s="108"/>
      <c r="E28" s="58"/>
      <c r="F28" s="108"/>
      <c r="G28" s="58"/>
      <c r="H28" s="108"/>
      <c r="I28" s="58"/>
      <c r="J28" s="108"/>
      <c r="K28" s="5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5.75">
      <c r="A29" s="467"/>
      <c r="B29" s="83" t="s">
        <v>146</v>
      </c>
      <c r="C29" s="341"/>
      <c r="D29" s="108"/>
      <c r="E29" s="58"/>
      <c r="F29" s="108"/>
      <c r="G29" s="58"/>
      <c r="H29" s="108"/>
      <c r="I29" s="58"/>
      <c r="J29" s="108"/>
      <c r="K29" s="5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5.75">
      <c r="A30" s="467"/>
      <c r="B30" s="83" t="s">
        <v>147</v>
      </c>
      <c r="C30" s="341"/>
      <c r="D30" s="108"/>
      <c r="E30" s="58"/>
      <c r="F30" s="108"/>
      <c r="G30" s="58"/>
      <c r="H30" s="108"/>
      <c r="I30" s="58"/>
      <c r="J30" s="108"/>
      <c r="K30" s="5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5.75">
      <c r="A31" s="467"/>
      <c r="B31" s="83" t="s">
        <v>148</v>
      </c>
      <c r="C31" s="341"/>
      <c r="D31" s="108"/>
      <c r="E31" s="58"/>
      <c r="F31" s="108"/>
      <c r="G31" s="58"/>
      <c r="H31" s="108"/>
      <c r="I31" s="58"/>
      <c r="J31" s="108"/>
      <c r="K31" s="5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5.75">
      <c r="A32" s="467"/>
      <c r="B32" s="295" t="s">
        <v>42</v>
      </c>
      <c r="C32" s="341"/>
      <c r="D32" s="108"/>
      <c r="E32" s="58"/>
      <c r="F32" s="108"/>
      <c r="G32" s="58"/>
      <c r="H32" s="108"/>
      <c r="I32" s="58"/>
      <c r="J32" s="108"/>
      <c r="K32" s="5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5.75">
      <c r="A33" s="467"/>
      <c r="B33" s="83" t="s">
        <v>44</v>
      </c>
      <c r="C33" s="341"/>
      <c r="D33" s="108"/>
      <c r="E33" s="58"/>
      <c r="F33" s="108"/>
      <c r="G33" s="58"/>
      <c r="H33" s="108"/>
      <c r="I33" s="58"/>
      <c r="J33" s="108"/>
      <c r="K33" s="5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.75">
      <c r="A34" s="467"/>
      <c r="B34" s="83" t="s">
        <v>149</v>
      </c>
      <c r="C34" s="341"/>
      <c r="D34" s="108"/>
      <c r="E34" s="58"/>
      <c r="F34" s="108"/>
      <c r="G34" s="58"/>
      <c r="H34" s="108"/>
      <c r="I34" s="58"/>
      <c r="J34" s="108"/>
      <c r="K34" s="5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5.75">
      <c r="A35" s="467"/>
      <c r="B35" s="87" t="s">
        <v>150</v>
      </c>
      <c r="C35" s="341"/>
      <c r="D35" s="108"/>
      <c r="E35" s="58"/>
      <c r="F35" s="108"/>
      <c r="G35" s="58"/>
      <c r="H35" s="108"/>
      <c r="I35" s="58"/>
      <c r="J35" s="108"/>
      <c r="K35" s="5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4.25" customHeight="1">
      <c r="A36" s="466">
        <v>409</v>
      </c>
      <c r="B36" s="104" t="s">
        <v>228</v>
      </c>
      <c r="C36" s="138" t="s">
        <v>232</v>
      </c>
      <c r="D36" s="105">
        <v>15.48</v>
      </c>
      <c r="E36" s="105">
        <v>15.48</v>
      </c>
      <c r="F36" s="105">
        <v>0.82</v>
      </c>
      <c r="G36" s="105">
        <v>206.27</v>
      </c>
      <c r="H36" s="105">
        <v>0.06</v>
      </c>
      <c r="I36" s="80">
        <v>0.82</v>
      </c>
      <c r="J36" s="80">
        <v>16.53</v>
      </c>
      <c r="K36" s="122">
        <v>1.4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.75">
      <c r="A37" s="467"/>
      <c r="B37" s="94" t="s">
        <v>389</v>
      </c>
      <c r="C37" s="139"/>
      <c r="D37" s="107"/>
      <c r="E37" s="107"/>
      <c r="F37" s="107"/>
      <c r="G37" s="107"/>
      <c r="H37" s="107"/>
      <c r="I37" s="108"/>
      <c r="J37" s="58"/>
      <c r="K37" s="10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.75">
      <c r="A38" s="467"/>
      <c r="B38" s="91" t="s">
        <v>229</v>
      </c>
      <c r="C38" s="140"/>
      <c r="D38" s="58"/>
      <c r="E38" s="108"/>
      <c r="F38" s="58"/>
      <c r="G38" s="108"/>
      <c r="H38" s="58"/>
      <c r="I38" s="108"/>
      <c r="J38" s="58"/>
      <c r="K38" s="10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5.75">
      <c r="A39" s="467"/>
      <c r="B39" s="91" t="s">
        <v>230</v>
      </c>
      <c r="C39" s="140"/>
      <c r="D39" s="58"/>
      <c r="E39" s="108"/>
      <c r="F39" s="58"/>
      <c r="G39" s="108"/>
      <c r="H39" s="58"/>
      <c r="I39" s="108"/>
      <c r="J39" s="58"/>
      <c r="K39" s="10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5.75">
      <c r="A40" s="467"/>
      <c r="B40" s="91" t="s">
        <v>231</v>
      </c>
      <c r="C40" s="140"/>
      <c r="D40" s="58"/>
      <c r="E40" s="108"/>
      <c r="F40" s="58"/>
      <c r="G40" s="108"/>
      <c r="H40" s="58"/>
      <c r="I40" s="108"/>
      <c r="J40" s="58"/>
      <c r="K40" s="10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5.75" hidden="1" customHeight="1">
      <c r="A41" s="467"/>
      <c r="B41" s="83"/>
      <c r="C41" s="84"/>
      <c r="D41" s="85"/>
      <c r="E41" s="86"/>
      <c r="F41" s="85"/>
      <c r="G41" s="86"/>
      <c r="H41" s="85"/>
      <c r="I41" s="86"/>
      <c r="J41" s="85"/>
      <c r="K41" s="8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5.75" hidden="1" customHeight="1">
      <c r="A42" s="467"/>
      <c r="B42" s="83"/>
      <c r="C42" s="84"/>
      <c r="D42" s="85"/>
      <c r="E42" s="86"/>
      <c r="F42" s="85"/>
      <c r="G42" s="86"/>
      <c r="H42" s="85"/>
      <c r="I42" s="86"/>
      <c r="J42" s="85"/>
      <c r="K42" s="86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5.75" hidden="1" customHeight="1">
      <c r="A43" s="467"/>
      <c r="B43" s="83"/>
      <c r="C43" s="84"/>
      <c r="D43" s="85"/>
      <c r="E43" s="86"/>
      <c r="F43" s="85"/>
      <c r="G43" s="86"/>
      <c r="H43" s="85"/>
      <c r="I43" s="86"/>
      <c r="J43" s="85"/>
      <c r="K43" s="86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5.75">
      <c r="A44" s="466">
        <v>431</v>
      </c>
      <c r="B44" s="104" t="s">
        <v>257</v>
      </c>
      <c r="C44" s="80">
        <v>100</v>
      </c>
      <c r="D44" s="82">
        <v>2.09</v>
      </c>
      <c r="E44" s="82">
        <v>4.6900000000000004</v>
      </c>
      <c r="F44" s="82">
        <v>18.14</v>
      </c>
      <c r="G44" s="82">
        <v>121.64</v>
      </c>
      <c r="H44" s="82">
        <v>0.08</v>
      </c>
      <c r="I44" s="82">
        <v>13.3</v>
      </c>
      <c r="J44" s="82">
        <v>8.67</v>
      </c>
      <c r="K44" s="123">
        <v>0.74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5.75">
      <c r="A45" s="467"/>
      <c r="B45" s="91" t="s">
        <v>258</v>
      </c>
      <c r="C45" s="84"/>
      <c r="D45" s="86"/>
      <c r="E45" s="86"/>
      <c r="F45" s="86"/>
      <c r="G45" s="86"/>
      <c r="H45" s="86"/>
      <c r="I45" s="86"/>
      <c r="J45" s="86"/>
      <c r="K45" s="120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5.75">
      <c r="A46" s="467"/>
      <c r="B46" s="91" t="s">
        <v>259</v>
      </c>
      <c r="C46" s="84"/>
      <c r="D46" s="86"/>
      <c r="E46" s="86"/>
      <c r="F46" s="86"/>
      <c r="G46" s="86"/>
      <c r="H46" s="86"/>
      <c r="I46" s="86"/>
      <c r="J46" s="86"/>
      <c r="K46" s="12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5.75">
      <c r="A47" s="467"/>
      <c r="B47" s="91" t="s">
        <v>260</v>
      </c>
      <c r="C47" s="84"/>
      <c r="D47" s="86"/>
      <c r="E47" s="86"/>
      <c r="F47" s="86"/>
      <c r="G47" s="86"/>
      <c r="H47" s="86"/>
      <c r="I47" s="86"/>
      <c r="J47" s="86"/>
      <c r="K47" s="12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5.75">
      <c r="A48" s="467"/>
      <c r="B48" s="91" t="s">
        <v>261</v>
      </c>
      <c r="C48" s="84"/>
      <c r="D48" s="86"/>
      <c r="E48" s="86"/>
      <c r="F48" s="86"/>
      <c r="G48" s="86"/>
      <c r="H48" s="86"/>
      <c r="I48" s="86"/>
      <c r="J48" s="86"/>
      <c r="K48" s="120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.75">
      <c r="A49" s="466">
        <v>531</v>
      </c>
      <c r="B49" s="104" t="s">
        <v>262</v>
      </c>
      <c r="C49" s="80">
        <v>150</v>
      </c>
      <c r="D49" s="82">
        <v>0.24</v>
      </c>
      <c r="E49" s="82">
        <v>0</v>
      </c>
      <c r="F49" s="82">
        <v>16.95</v>
      </c>
      <c r="G49" s="82">
        <v>68.98</v>
      </c>
      <c r="H49" s="82">
        <v>0.01</v>
      </c>
      <c r="I49" s="82">
        <v>0.21</v>
      </c>
      <c r="J49" s="82">
        <v>6.34</v>
      </c>
      <c r="K49" s="82">
        <v>5.37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5.75">
      <c r="A50" s="467"/>
      <c r="B50" s="91" t="s">
        <v>263</v>
      </c>
      <c r="C50" s="84"/>
      <c r="D50" s="86"/>
      <c r="E50" s="86"/>
      <c r="F50" s="86"/>
      <c r="G50" s="86"/>
      <c r="H50" s="86"/>
      <c r="I50" s="86"/>
      <c r="J50" s="86"/>
      <c r="K50" s="86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5.75">
      <c r="A51" s="479"/>
      <c r="B51" s="95" t="s">
        <v>264</v>
      </c>
      <c r="C51" s="88"/>
      <c r="D51" s="90"/>
      <c r="E51" s="90"/>
      <c r="F51" s="90"/>
      <c r="G51" s="90"/>
      <c r="H51" s="90"/>
      <c r="I51" s="90"/>
      <c r="J51" s="90"/>
      <c r="K51" s="90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5.75">
      <c r="A52" s="30">
        <v>114</v>
      </c>
      <c r="B52" s="29" t="s">
        <v>31</v>
      </c>
      <c r="C52" s="30">
        <v>25</v>
      </c>
      <c r="D52" s="23">
        <v>13.5</v>
      </c>
      <c r="E52" s="23">
        <v>1.3</v>
      </c>
      <c r="F52" s="23">
        <v>87.5</v>
      </c>
      <c r="G52" s="23">
        <v>59</v>
      </c>
      <c r="H52" s="23">
        <v>0.2</v>
      </c>
      <c r="I52" s="23">
        <v>0</v>
      </c>
      <c r="J52" s="23">
        <v>35.700000000000003</v>
      </c>
      <c r="K52" s="23">
        <v>1.9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9.5" customHeight="1">
      <c r="A53" s="347">
        <v>115</v>
      </c>
      <c r="B53" s="148" t="s">
        <v>50</v>
      </c>
      <c r="C53" s="344">
        <v>35</v>
      </c>
      <c r="D53" s="145">
        <v>2.31</v>
      </c>
      <c r="E53" s="145">
        <v>0.42</v>
      </c>
      <c r="F53" s="145">
        <v>11.6</v>
      </c>
      <c r="G53" s="145">
        <v>60.9</v>
      </c>
      <c r="H53" s="145">
        <v>0.02</v>
      </c>
      <c r="I53" s="145">
        <v>0</v>
      </c>
      <c r="J53" s="145">
        <v>11.18</v>
      </c>
      <c r="K53" s="145">
        <v>2.89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5.75">
      <c r="A54" s="149"/>
      <c r="B54" s="247" t="s">
        <v>51</v>
      </c>
      <c r="C54" s="132">
        <f t="shared" ref="C54:K54" si="1">SUM(C23:C53)</f>
        <v>500</v>
      </c>
      <c r="D54" s="133">
        <f t="shared" si="1"/>
        <v>35.1</v>
      </c>
      <c r="E54" s="133">
        <f t="shared" si="1"/>
        <v>28.530000000000005</v>
      </c>
      <c r="F54" s="133">
        <f t="shared" si="1"/>
        <v>143.01</v>
      </c>
      <c r="G54" s="133">
        <f t="shared" si="1"/>
        <v>614.59</v>
      </c>
      <c r="H54" s="133">
        <f t="shared" si="1"/>
        <v>0.42000000000000004</v>
      </c>
      <c r="I54" s="133">
        <f t="shared" si="1"/>
        <v>21.830000000000002</v>
      </c>
      <c r="J54" s="133">
        <f t="shared" si="1"/>
        <v>108.22</v>
      </c>
      <c r="K54" s="133">
        <f t="shared" si="1"/>
        <v>13.4</v>
      </c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</row>
    <row r="55" spans="1:22" ht="15.75">
      <c r="A55" s="524" t="s">
        <v>52</v>
      </c>
      <c r="B55" s="525"/>
      <c r="C55" s="536"/>
      <c r="D55" s="536"/>
      <c r="E55" s="536"/>
      <c r="F55" s="536"/>
      <c r="G55" s="536"/>
      <c r="H55" s="536"/>
      <c r="I55" s="536"/>
      <c r="J55" s="536"/>
      <c r="K55" s="537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</row>
    <row r="56" spans="1:22" ht="15.75">
      <c r="A56" s="466">
        <v>607</v>
      </c>
      <c r="B56" s="248" t="s">
        <v>265</v>
      </c>
      <c r="C56" s="129">
        <v>20</v>
      </c>
      <c r="D56" s="129">
        <v>1.49</v>
      </c>
      <c r="E56" s="129">
        <v>2.0099999999999998</v>
      </c>
      <c r="F56" s="129">
        <v>15.32</v>
      </c>
      <c r="G56" s="129">
        <v>81.61</v>
      </c>
      <c r="H56" s="129">
        <v>0.01</v>
      </c>
      <c r="I56" s="129">
        <v>0</v>
      </c>
      <c r="J56" s="129">
        <v>2.5099999999999998</v>
      </c>
      <c r="K56" s="129">
        <v>0.18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.5" customHeight="1">
      <c r="A57" s="467"/>
      <c r="B57" s="83"/>
      <c r="C57" s="93"/>
      <c r="D57" s="115"/>
      <c r="E57" s="115"/>
      <c r="F57" s="115"/>
      <c r="G57" s="115"/>
      <c r="H57" s="115"/>
      <c r="I57" s="115"/>
      <c r="J57" s="115"/>
      <c r="K57" s="117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5.75" hidden="1">
      <c r="A58" s="467"/>
      <c r="B58" s="83"/>
      <c r="C58" s="93"/>
      <c r="D58" s="115"/>
      <c r="E58" s="115"/>
      <c r="F58" s="115"/>
      <c r="G58" s="115"/>
      <c r="H58" s="115"/>
      <c r="I58" s="115"/>
      <c r="J58" s="115"/>
      <c r="K58" s="11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5.75" hidden="1">
      <c r="A59" s="467"/>
      <c r="B59" s="83"/>
      <c r="C59" s="93"/>
      <c r="D59" s="115"/>
      <c r="E59" s="115"/>
      <c r="F59" s="115"/>
      <c r="G59" s="115"/>
      <c r="H59" s="115"/>
      <c r="I59" s="115"/>
      <c r="J59" s="115"/>
      <c r="K59" s="11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5.75">
      <c r="A60" s="466">
        <v>502</v>
      </c>
      <c r="B60" s="226" t="s">
        <v>64</v>
      </c>
      <c r="C60" s="99">
        <v>180</v>
      </c>
      <c r="D60" s="117">
        <v>7.0000000000000007E-2</v>
      </c>
      <c r="E60" s="116">
        <v>0</v>
      </c>
      <c r="F60" s="115">
        <v>11.2</v>
      </c>
      <c r="G60" s="116">
        <v>54</v>
      </c>
      <c r="H60" s="115">
        <v>0</v>
      </c>
      <c r="I60" s="116">
        <v>0</v>
      </c>
      <c r="J60" s="115">
        <v>3.75</v>
      </c>
      <c r="K60" s="117">
        <v>0.3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5.75">
      <c r="A61" s="467"/>
      <c r="B61" s="83" t="s">
        <v>373</v>
      </c>
      <c r="C61" s="93"/>
      <c r="D61" s="117"/>
      <c r="E61" s="116"/>
      <c r="F61" s="115"/>
      <c r="G61" s="116"/>
      <c r="H61" s="115"/>
      <c r="I61" s="116"/>
      <c r="J61" s="115"/>
      <c r="K61" s="117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7.25" customHeight="1">
      <c r="A62" s="467"/>
      <c r="B62" s="83" t="s">
        <v>49</v>
      </c>
      <c r="C62" s="93"/>
      <c r="D62" s="117"/>
      <c r="E62" s="116"/>
      <c r="F62" s="115"/>
      <c r="G62" s="116"/>
      <c r="H62" s="115"/>
      <c r="I62" s="116"/>
      <c r="J62" s="115"/>
      <c r="K62" s="117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5.75">
      <c r="A63" s="479"/>
      <c r="B63" s="87" t="s">
        <v>102</v>
      </c>
      <c r="C63" s="100"/>
      <c r="D63" s="147"/>
      <c r="E63" s="146"/>
      <c r="F63" s="145"/>
      <c r="G63" s="146"/>
      <c r="H63" s="145"/>
      <c r="I63" s="146"/>
      <c r="J63" s="145"/>
      <c r="K63" s="147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21.75" customHeight="1">
      <c r="A64" s="241">
        <v>118</v>
      </c>
      <c r="B64" s="118" t="s">
        <v>266</v>
      </c>
      <c r="C64" s="88">
        <v>100</v>
      </c>
      <c r="D64" s="241">
        <v>0.4</v>
      </c>
      <c r="E64" s="241">
        <v>0.4</v>
      </c>
      <c r="F64" s="193">
        <v>9.8000000000000007</v>
      </c>
      <c r="G64" s="249">
        <v>47</v>
      </c>
      <c r="H64" s="241">
        <v>0.03</v>
      </c>
      <c r="I64" s="241">
        <v>10</v>
      </c>
      <c r="J64" s="241">
        <v>16</v>
      </c>
      <c r="K64" s="241">
        <v>2.2000000000000002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18" customHeight="1">
      <c r="A65" s="522" t="s">
        <v>65</v>
      </c>
      <c r="B65" s="523"/>
      <c r="C65" s="149">
        <f t="shared" ref="C65:K65" si="2">SUM(C56:C64)</f>
        <v>300</v>
      </c>
      <c r="D65" s="150">
        <f t="shared" si="2"/>
        <v>1.96</v>
      </c>
      <c r="E65" s="150">
        <f t="shared" si="2"/>
        <v>2.4099999999999997</v>
      </c>
      <c r="F65" s="150">
        <f t="shared" si="2"/>
        <v>36.32</v>
      </c>
      <c r="G65" s="150">
        <f t="shared" si="2"/>
        <v>182.61</v>
      </c>
      <c r="H65" s="150">
        <f t="shared" si="2"/>
        <v>0.04</v>
      </c>
      <c r="I65" s="150">
        <f t="shared" si="2"/>
        <v>10</v>
      </c>
      <c r="J65" s="150">
        <f t="shared" si="2"/>
        <v>22.259999999999998</v>
      </c>
      <c r="K65" s="150">
        <f t="shared" si="2"/>
        <v>2.68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15.75">
      <c r="A66" s="493" t="s">
        <v>66</v>
      </c>
      <c r="B66" s="494"/>
      <c r="C66" s="250">
        <f t="shared" ref="C66:K66" si="3">SUM(C19+C21+C54+C65)</f>
        <v>1320</v>
      </c>
      <c r="D66" s="251">
        <f t="shared" si="3"/>
        <v>49.1</v>
      </c>
      <c r="E66" s="251">
        <f t="shared" si="3"/>
        <v>41.75</v>
      </c>
      <c r="F66" s="251">
        <f t="shared" si="3"/>
        <v>253.03999999999996</v>
      </c>
      <c r="G66" s="251">
        <f t="shared" si="3"/>
        <v>1281.2000000000003</v>
      </c>
      <c r="H66" s="251">
        <f t="shared" si="3"/>
        <v>0.82500000000000007</v>
      </c>
      <c r="I66" s="251">
        <f t="shared" si="3"/>
        <v>36.93</v>
      </c>
      <c r="J66" s="251">
        <f t="shared" si="3"/>
        <v>387.28</v>
      </c>
      <c r="K66" s="251">
        <f t="shared" si="3"/>
        <v>21.58</v>
      </c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</row>
    <row r="67" spans="1:22" ht="15.75">
      <c r="A67" s="252"/>
      <c r="B67" s="252"/>
      <c r="C67" s="253"/>
      <c r="D67" s="254"/>
      <c r="E67" s="254"/>
      <c r="F67" s="254"/>
      <c r="G67" s="254"/>
      <c r="H67" s="254"/>
      <c r="I67" s="254"/>
      <c r="J67" s="254"/>
      <c r="K67" s="254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1:22" ht="15.75">
      <c r="A68" s="252"/>
      <c r="B68" s="252"/>
      <c r="C68" s="253"/>
      <c r="D68" s="254"/>
      <c r="E68" s="254"/>
      <c r="F68" s="254"/>
      <c r="G68" s="254"/>
      <c r="H68" s="254"/>
      <c r="I68" s="254"/>
      <c r="J68" s="254"/>
      <c r="K68" s="254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1:22" ht="19.5" customHeight="1">
      <c r="A69" s="457" t="s">
        <v>106</v>
      </c>
      <c r="B69" s="457"/>
      <c r="C69" s="255"/>
      <c r="D69" s="256"/>
      <c r="E69" s="256"/>
      <c r="F69" s="256"/>
      <c r="G69" s="256"/>
      <c r="H69" s="256"/>
      <c r="I69" s="256"/>
      <c r="J69" s="256"/>
      <c r="K69" s="256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1:22" ht="15.75">
      <c r="A70" s="457" t="s">
        <v>1</v>
      </c>
      <c r="B70" s="457"/>
      <c r="C70" s="255"/>
      <c r="D70" s="256"/>
      <c r="E70" s="256"/>
      <c r="F70" s="256"/>
      <c r="G70" s="256"/>
      <c r="H70" s="256"/>
      <c r="I70" s="256"/>
      <c r="J70" s="256"/>
      <c r="K70" s="25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22" ht="15.75">
      <c r="A71" s="457" t="s">
        <v>67</v>
      </c>
      <c r="B71" s="457"/>
      <c r="C71" s="255"/>
      <c r="D71" s="256"/>
      <c r="E71" s="256"/>
      <c r="F71" s="256"/>
      <c r="G71" s="256"/>
      <c r="H71" s="256"/>
      <c r="I71" s="256"/>
      <c r="J71" s="256"/>
      <c r="K71" s="25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</row>
    <row r="72" spans="1:22" ht="15.75">
      <c r="A72" s="255"/>
      <c r="B72" s="255"/>
      <c r="C72" s="255"/>
      <c r="D72" s="256"/>
      <c r="E72" s="256"/>
      <c r="F72" s="256"/>
      <c r="G72" s="256"/>
      <c r="H72" s="256"/>
      <c r="I72" s="256"/>
      <c r="J72" s="256"/>
      <c r="K72" s="25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</row>
    <row r="73" spans="1:22" ht="15.75">
      <c r="A73" s="470" t="s">
        <v>3</v>
      </c>
      <c r="B73" s="473" t="s">
        <v>4</v>
      </c>
      <c r="C73" s="470" t="s">
        <v>5</v>
      </c>
      <c r="D73" s="498" t="s">
        <v>6</v>
      </c>
      <c r="E73" s="499"/>
      <c r="F73" s="500"/>
      <c r="G73" s="504" t="s">
        <v>7</v>
      </c>
      <c r="H73" s="498" t="s">
        <v>8</v>
      </c>
      <c r="I73" s="499"/>
      <c r="J73" s="491" t="s">
        <v>9</v>
      </c>
      <c r="K73" s="492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</row>
    <row r="74" spans="1:22" ht="15.75">
      <c r="A74" s="471"/>
      <c r="B74" s="474"/>
      <c r="C74" s="471"/>
      <c r="D74" s="150" t="s">
        <v>10</v>
      </c>
      <c r="E74" s="150" t="s">
        <v>11</v>
      </c>
      <c r="F74" s="150" t="s">
        <v>12</v>
      </c>
      <c r="G74" s="505"/>
      <c r="H74" s="150" t="s">
        <v>13</v>
      </c>
      <c r="I74" s="150" t="s">
        <v>14</v>
      </c>
      <c r="J74" s="150" t="s">
        <v>15</v>
      </c>
      <c r="K74" s="150" t="s">
        <v>16</v>
      </c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</row>
    <row r="75" spans="1:22" ht="15.75">
      <c r="A75" s="524" t="s">
        <v>68</v>
      </c>
      <c r="B75" s="525"/>
      <c r="C75" s="525"/>
      <c r="D75" s="525"/>
      <c r="E75" s="525"/>
      <c r="F75" s="525"/>
      <c r="G75" s="525"/>
      <c r="H75" s="525"/>
      <c r="I75" s="525"/>
      <c r="J75" s="525"/>
      <c r="K75" s="526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</row>
    <row r="76" spans="1:22" ht="15.75">
      <c r="A76" s="466">
        <v>253</v>
      </c>
      <c r="B76" s="318" t="s">
        <v>246</v>
      </c>
      <c r="C76" s="99">
        <v>205</v>
      </c>
      <c r="D76" s="143">
        <v>6.33</v>
      </c>
      <c r="E76" s="142">
        <v>8.9</v>
      </c>
      <c r="F76" s="143">
        <v>25.49</v>
      </c>
      <c r="G76" s="142">
        <v>207.38</v>
      </c>
      <c r="H76" s="143">
        <v>0.09</v>
      </c>
      <c r="I76" s="142">
        <v>0</v>
      </c>
      <c r="J76" s="143">
        <v>14.62</v>
      </c>
      <c r="K76" s="142">
        <v>0.84</v>
      </c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</row>
    <row r="77" spans="1:22" ht="15.75">
      <c r="A77" s="467"/>
      <c r="B77" s="160" t="s">
        <v>384</v>
      </c>
      <c r="C77" s="93"/>
      <c r="D77" s="116"/>
      <c r="E77" s="115"/>
      <c r="F77" s="116"/>
      <c r="G77" s="115"/>
      <c r="H77" s="116"/>
      <c r="I77" s="115"/>
      <c r="J77" s="116"/>
      <c r="K77" s="115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5.75">
      <c r="A78" s="467"/>
      <c r="B78" s="160" t="s">
        <v>247</v>
      </c>
      <c r="C78" s="93"/>
      <c r="D78" s="116"/>
      <c r="E78" s="115"/>
      <c r="F78" s="116"/>
      <c r="G78" s="115"/>
      <c r="H78" s="116"/>
      <c r="I78" s="115"/>
      <c r="J78" s="116"/>
      <c r="K78" s="115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5.75">
      <c r="A79" s="467"/>
      <c r="B79" s="160" t="s">
        <v>222</v>
      </c>
      <c r="C79" s="93"/>
      <c r="D79" s="116"/>
      <c r="E79" s="115"/>
      <c r="F79" s="116"/>
      <c r="G79" s="115"/>
      <c r="H79" s="116"/>
      <c r="I79" s="115"/>
      <c r="J79" s="116"/>
      <c r="K79" s="115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7.25" customHeight="1">
      <c r="A80" s="479"/>
      <c r="B80" s="160" t="s">
        <v>223</v>
      </c>
      <c r="C80" s="93"/>
      <c r="D80" s="116"/>
      <c r="E80" s="115"/>
      <c r="F80" s="116"/>
      <c r="G80" s="115"/>
      <c r="H80" s="116"/>
      <c r="I80" s="115"/>
      <c r="J80" s="116"/>
      <c r="K80" s="115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20.25" customHeight="1">
      <c r="A81" s="463">
        <v>508</v>
      </c>
      <c r="B81" s="257" t="s">
        <v>89</v>
      </c>
      <c r="C81" s="99">
        <v>180</v>
      </c>
      <c r="D81" s="143">
        <v>2.7</v>
      </c>
      <c r="E81" s="142">
        <v>2.5</v>
      </c>
      <c r="F81" s="143">
        <v>18.7</v>
      </c>
      <c r="G81" s="142">
        <v>129</v>
      </c>
      <c r="H81" s="143">
        <v>0.03</v>
      </c>
      <c r="I81" s="142">
        <v>1</v>
      </c>
      <c r="J81" s="143">
        <v>93</v>
      </c>
      <c r="K81" s="142">
        <v>0.6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8.75" customHeight="1">
      <c r="A82" s="464"/>
      <c r="B82" s="83" t="s">
        <v>90</v>
      </c>
      <c r="C82" s="93"/>
      <c r="D82" s="116"/>
      <c r="E82" s="115"/>
      <c r="F82" s="116"/>
      <c r="G82" s="115"/>
      <c r="H82" s="116"/>
      <c r="I82" s="115"/>
      <c r="J82" s="116"/>
      <c r="K82" s="115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5" customHeight="1">
      <c r="A83" s="464"/>
      <c r="B83" s="83" t="s">
        <v>29</v>
      </c>
      <c r="C83" s="93"/>
      <c r="D83" s="116"/>
      <c r="E83" s="115"/>
      <c r="F83" s="116"/>
      <c r="G83" s="115"/>
      <c r="H83" s="116"/>
      <c r="I83" s="115"/>
      <c r="J83" s="116"/>
      <c r="K83" s="115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8.75" customHeight="1">
      <c r="A84" s="464"/>
      <c r="B84" s="83" t="s">
        <v>104</v>
      </c>
      <c r="C84" s="93"/>
      <c r="D84" s="116"/>
      <c r="E84" s="115"/>
      <c r="F84" s="116"/>
      <c r="G84" s="115"/>
      <c r="H84" s="116"/>
      <c r="I84" s="115"/>
      <c r="J84" s="116"/>
      <c r="K84" s="115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15" customHeight="1">
      <c r="A85" s="465"/>
      <c r="B85" s="87" t="s">
        <v>91</v>
      </c>
      <c r="C85" s="100"/>
      <c r="D85" s="146"/>
      <c r="E85" s="145"/>
      <c r="F85" s="146"/>
      <c r="G85" s="145"/>
      <c r="H85" s="146"/>
      <c r="I85" s="145"/>
      <c r="J85" s="146"/>
      <c r="K85" s="145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5" customHeight="1">
      <c r="A86" s="100">
        <v>114</v>
      </c>
      <c r="B86" s="127" t="s">
        <v>31</v>
      </c>
      <c r="C86" s="100">
        <v>40</v>
      </c>
      <c r="D86" s="145">
        <v>3.19</v>
      </c>
      <c r="E86" s="145">
        <v>1.31</v>
      </c>
      <c r="F86" s="145">
        <v>23.91</v>
      </c>
      <c r="G86" s="145">
        <v>115</v>
      </c>
      <c r="H86" s="159">
        <v>0.2</v>
      </c>
      <c r="I86" s="159">
        <v>0</v>
      </c>
      <c r="J86" s="159">
        <v>35.700000000000003</v>
      </c>
      <c r="K86" s="159">
        <v>1.9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8" customHeight="1">
      <c r="A87" s="522" t="s">
        <v>32</v>
      </c>
      <c r="B87" s="523"/>
      <c r="C87" s="149">
        <f t="shared" ref="C87:K87" si="4">SUM(C76:C86)</f>
        <v>425</v>
      </c>
      <c r="D87" s="150">
        <f t="shared" si="4"/>
        <v>12.22</v>
      </c>
      <c r="E87" s="150">
        <f t="shared" si="4"/>
        <v>12.71</v>
      </c>
      <c r="F87" s="150">
        <f t="shared" si="4"/>
        <v>68.099999999999994</v>
      </c>
      <c r="G87" s="150">
        <f t="shared" si="4"/>
        <v>451.38</v>
      </c>
      <c r="H87" s="150">
        <f t="shared" si="4"/>
        <v>0.32</v>
      </c>
      <c r="I87" s="150">
        <f t="shared" si="4"/>
        <v>1</v>
      </c>
      <c r="J87" s="150">
        <f t="shared" si="4"/>
        <v>143.32</v>
      </c>
      <c r="K87" s="150">
        <f t="shared" si="4"/>
        <v>3.34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5.75">
      <c r="A88" s="524" t="s">
        <v>33</v>
      </c>
      <c r="B88" s="525"/>
      <c r="C88" s="525"/>
      <c r="D88" s="525"/>
      <c r="E88" s="525"/>
      <c r="F88" s="525"/>
      <c r="G88" s="525"/>
      <c r="H88" s="525"/>
      <c r="I88" s="525"/>
      <c r="J88" s="525"/>
      <c r="K88" s="526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</row>
    <row r="89" spans="1:22" ht="15.75">
      <c r="A89" s="189">
        <v>537</v>
      </c>
      <c r="B89" s="64" t="s">
        <v>92</v>
      </c>
      <c r="C89" s="189">
        <v>200</v>
      </c>
      <c r="D89" s="159">
        <v>1</v>
      </c>
      <c r="E89" s="159">
        <v>0.2</v>
      </c>
      <c r="F89" s="159">
        <v>20.2</v>
      </c>
      <c r="G89" s="159">
        <v>92</v>
      </c>
      <c r="H89" s="159">
        <v>0.02</v>
      </c>
      <c r="I89" s="159">
        <v>4</v>
      </c>
      <c r="J89" s="159">
        <v>14</v>
      </c>
      <c r="K89" s="159">
        <v>2.8</v>
      </c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</row>
    <row r="90" spans="1:22" ht="18" customHeight="1">
      <c r="A90" s="524" t="s">
        <v>34</v>
      </c>
      <c r="B90" s="525"/>
      <c r="C90" s="525"/>
      <c r="D90" s="525"/>
      <c r="E90" s="525"/>
      <c r="F90" s="525"/>
      <c r="G90" s="525"/>
      <c r="H90" s="525"/>
      <c r="I90" s="525"/>
      <c r="J90" s="525"/>
      <c r="K90" s="526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5.75">
      <c r="A91" s="463">
        <v>36</v>
      </c>
      <c r="B91" s="104" t="s">
        <v>250</v>
      </c>
      <c r="C91" s="183">
        <v>50</v>
      </c>
      <c r="D91" s="81">
        <v>1.2</v>
      </c>
      <c r="E91" s="82">
        <v>3.1</v>
      </c>
      <c r="F91" s="81">
        <v>7.6</v>
      </c>
      <c r="G91" s="82">
        <v>63</v>
      </c>
      <c r="H91" s="81">
        <v>0.05</v>
      </c>
      <c r="I91" s="82">
        <v>7.4</v>
      </c>
      <c r="J91" s="81">
        <v>15.7</v>
      </c>
      <c r="K91" s="82">
        <v>0.6</v>
      </c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</row>
    <row r="92" spans="1:22" ht="15.75">
      <c r="A92" s="464"/>
      <c r="B92" s="91" t="s">
        <v>421</v>
      </c>
      <c r="C92" s="84"/>
      <c r="D92" s="85"/>
      <c r="E92" s="86"/>
      <c r="F92" s="85"/>
      <c r="G92" s="86"/>
      <c r="H92" s="85"/>
      <c r="I92" s="86"/>
      <c r="J92" s="85"/>
      <c r="K92" s="86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15.75">
      <c r="A93" s="464"/>
      <c r="B93" s="95" t="s">
        <v>226</v>
      </c>
      <c r="C93" s="88"/>
      <c r="D93" s="89"/>
      <c r="E93" s="90"/>
      <c r="F93" s="89"/>
      <c r="G93" s="90"/>
      <c r="H93" s="89"/>
      <c r="I93" s="90"/>
      <c r="J93" s="89"/>
      <c r="K93" s="90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5.75">
      <c r="A94" s="466">
        <v>136</v>
      </c>
      <c r="B94" s="156" t="s">
        <v>144</v>
      </c>
      <c r="C94" s="223">
        <v>200</v>
      </c>
      <c r="D94" s="142">
        <v>1.7</v>
      </c>
      <c r="E94" s="143">
        <v>3.5</v>
      </c>
      <c r="F94" s="142">
        <v>9.6</v>
      </c>
      <c r="G94" s="143">
        <v>77</v>
      </c>
      <c r="H94" s="142">
        <v>0.05</v>
      </c>
      <c r="I94" s="143">
        <v>7.3</v>
      </c>
      <c r="J94" s="142">
        <v>30.2</v>
      </c>
      <c r="K94" s="144">
        <v>1.2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15.75">
      <c r="A95" s="467"/>
      <c r="B95" s="161" t="s">
        <v>154</v>
      </c>
      <c r="C95" s="157"/>
      <c r="D95" s="115"/>
      <c r="E95" s="116"/>
      <c r="F95" s="115"/>
      <c r="G95" s="116"/>
      <c r="H95" s="115"/>
      <c r="I95" s="116"/>
      <c r="J95" s="115"/>
      <c r="K95" s="117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15.75">
      <c r="A96" s="467"/>
      <c r="B96" s="161" t="s">
        <v>105</v>
      </c>
      <c r="C96" s="157"/>
      <c r="D96" s="115"/>
      <c r="E96" s="116"/>
      <c r="F96" s="115"/>
      <c r="G96" s="116"/>
      <c r="H96" s="115"/>
      <c r="I96" s="116"/>
      <c r="J96" s="115"/>
      <c r="K96" s="117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5.75">
      <c r="A97" s="467"/>
      <c r="B97" s="161" t="s">
        <v>155</v>
      </c>
      <c r="C97" s="157"/>
      <c r="D97" s="115"/>
      <c r="E97" s="116"/>
      <c r="F97" s="115"/>
      <c r="G97" s="116"/>
      <c r="H97" s="115"/>
      <c r="I97" s="116"/>
      <c r="J97" s="115"/>
      <c r="K97" s="117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5.75">
      <c r="A98" s="467"/>
      <c r="B98" s="161" t="s">
        <v>156</v>
      </c>
      <c r="C98" s="157"/>
      <c r="D98" s="115"/>
      <c r="E98" s="116"/>
      <c r="F98" s="115"/>
      <c r="G98" s="116"/>
      <c r="H98" s="115"/>
      <c r="I98" s="116"/>
      <c r="J98" s="115"/>
      <c r="K98" s="117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5.75">
      <c r="A99" s="467"/>
      <c r="B99" s="161" t="s">
        <v>157</v>
      </c>
      <c r="C99" s="157"/>
      <c r="D99" s="115"/>
      <c r="E99" s="116"/>
      <c r="F99" s="115"/>
      <c r="G99" s="116"/>
      <c r="H99" s="115"/>
      <c r="I99" s="116"/>
      <c r="J99" s="115"/>
      <c r="K99" s="117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5.75">
      <c r="A100" s="467"/>
      <c r="B100" s="349" t="s">
        <v>82</v>
      </c>
      <c r="C100" s="157"/>
      <c r="D100" s="115"/>
      <c r="E100" s="116"/>
      <c r="F100" s="115"/>
      <c r="G100" s="116"/>
      <c r="H100" s="115"/>
      <c r="I100" s="116"/>
      <c r="J100" s="115"/>
      <c r="K100" s="117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15" customHeight="1">
      <c r="A101" s="467"/>
      <c r="B101" s="161" t="s">
        <v>128</v>
      </c>
      <c r="C101" s="157"/>
      <c r="D101" s="115"/>
      <c r="E101" s="116"/>
      <c r="F101" s="115"/>
      <c r="G101" s="116"/>
      <c r="H101" s="115"/>
      <c r="I101" s="116"/>
      <c r="J101" s="115"/>
      <c r="K101" s="117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.75" customHeight="1">
      <c r="A102" s="467"/>
      <c r="B102" s="161" t="s">
        <v>158</v>
      </c>
      <c r="C102" s="157"/>
      <c r="D102" s="115"/>
      <c r="E102" s="116"/>
      <c r="F102" s="115"/>
      <c r="G102" s="116"/>
      <c r="H102" s="115"/>
      <c r="I102" s="116"/>
      <c r="J102" s="115"/>
      <c r="K102" s="117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18" customHeight="1">
      <c r="A103" s="479"/>
      <c r="B103" s="162" t="s">
        <v>159</v>
      </c>
      <c r="C103" s="157"/>
      <c r="D103" s="115"/>
      <c r="E103" s="116"/>
      <c r="F103" s="115"/>
      <c r="G103" s="116"/>
      <c r="H103" s="115"/>
      <c r="I103" s="116"/>
      <c r="J103" s="115"/>
      <c r="K103" s="117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ht="15.75">
      <c r="A104" s="466">
        <v>409</v>
      </c>
      <c r="B104" s="104" t="s">
        <v>228</v>
      </c>
      <c r="C104" s="212" t="s">
        <v>318</v>
      </c>
      <c r="D104" s="213">
        <v>18.22</v>
      </c>
      <c r="E104" s="55">
        <v>18.22</v>
      </c>
      <c r="F104" s="213">
        <v>0.97</v>
      </c>
      <c r="G104" s="55">
        <v>242.68</v>
      </c>
      <c r="H104" s="213">
        <v>7.0000000000000007E-2</v>
      </c>
      <c r="I104" s="55">
        <v>0.97</v>
      </c>
      <c r="J104" s="213">
        <v>19.45</v>
      </c>
      <c r="K104" s="55">
        <v>1.65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ht="15.75">
      <c r="A105" s="467"/>
      <c r="B105" s="346" t="s">
        <v>385</v>
      </c>
      <c r="C105" s="214"/>
      <c r="D105" s="108"/>
      <c r="E105" s="58"/>
      <c r="F105" s="108"/>
      <c r="G105" s="58"/>
      <c r="H105" s="108"/>
      <c r="I105" s="58"/>
      <c r="J105" s="108"/>
      <c r="K105" s="5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ht="15.75">
      <c r="A106" s="467"/>
      <c r="B106" s="91" t="s">
        <v>386</v>
      </c>
      <c r="C106" s="214"/>
      <c r="D106" s="108"/>
      <c r="E106" s="58"/>
      <c r="F106" s="108"/>
      <c r="G106" s="58"/>
      <c r="H106" s="108"/>
      <c r="I106" s="58"/>
      <c r="J106" s="108"/>
      <c r="K106" s="5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ht="15.75">
      <c r="A107" s="467"/>
      <c r="B107" s="91" t="s">
        <v>387</v>
      </c>
      <c r="C107" s="214"/>
      <c r="D107" s="108"/>
      <c r="E107" s="58"/>
      <c r="F107" s="108"/>
      <c r="G107" s="58"/>
      <c r="H107" s="108"/>
      <c r="I107" s="58"/>
      <c r="J107" s="108"/>
      <c r="K107" s="5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ht="15.75">
      <c r="A108" s="467"/>
      <c r="B108" s="91" t="s">
        <v>388</v>
      </c>
      <c r="C108" s="214"/>
      <c r="D108" s="108"/>
      <c r="E108" s="58"/>
      <c r="F108" s="108"/>
      <c r="G108" s="58"/>
      <c r="H108" s="108"/>
      <c r="I108" s="58"/>
      <c r="J108" s="108"/>
      <c r="K108" s="5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ht="15.75">
      <c r="A109" s="527">
        <v>431</v>
      </c>
      <c r="B109" s="104" t="s">
        <v>257</v>
      </c>
      <c r="C109" s="263">
        <v>150</v>
      </c>
      <c r="D109" s="105">
        <v>3.13</v>
      </c>
      <c r="E109" s="194">
        <v>7.03</v>
      </c>
      <c r="F109" s="105">
        <v>27.21</v>
      </c>
      <c r="G109" s="105">
        <v>182.46</v>
      </c>
      <c r="H109" s="194">
        <v>0.13</v>
      </c>
      <c r="I109" s="194">
        <v>20.16</v>
      </c>
      <c r="J109" s="194">
        <v>13.14</v>
      </c>
      <c r="K109" s="194">
        <v>1.1200000000000001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ht="15.75">
      <c r="A110" s="528"/>
      <c r="B110" s="91" t="s">
        <v>328</v>
      </c>
      <c r="C110" s="110"/>
      <c r="D110" s="58"/>
      <c r="E110" s="58"/>
      <c r="F110" s="58"/>
      <c r="G110" s="58"/>
      <c r="H110" s="58"/>
      <c r="I110" s="58"/>
      <c r="J110" s="58"/>
      <c r="K110" s="5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15.75">
      <c r="A111" s="528"/>
      <c r="B111" s="91" t="s">
        <v>329</v>
      </c>
      <c r="C111" s="110"/>
      <c r="D111" s="58"/>
      <c r="E111" s="58"/>
      <c r="F111" s="58"/>
      <c r="G111" s="58"/>
      <c r="H111" s="58"/>
      <c r="I111" s="58"/>
      <c r="J111" s="58"/>
      <c r="K111" s="5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ht="15.75">
      <c r="A112" s="528"/>
      <c r="B112" s="91" t="s">
        <v>330</v>
      </c>
      <c r="C112" s="110"/>
      <c r="D112" s="58"/>
      <c r="E112" s="58"/>
      <c r="F112" s="58"/>
      <c r="G112" s="58"/>
      <c r="H112" s="58"/>
      <c r="I112" s="58"/>
      <c r="J112" s="58"/>
      <c r="K112" s="5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ht="15.75">
      <c r="A113" s="529"/>
      <c r="B113" s="95" t="s">
        <v>331</v>
      </c>
      <c r="C113" s="112"/>
      <c r="D113" s="58"/>
      <c r="E113" s="61"/>
      <c r="F113" s="61"/>
      <c r="G113" s="61"/>
      <c r="H113" s="61"/>
      <c r="I113" s="61"/>
      <c r="J113" s="61"/>
      <c r="K113" s="61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ht="19.5" customHeight="1">
      <c r="A114" s="466">
        <v>531</v>
      </c>
      <c r="B114" s="318" t="s">
        <v>262</v>
      </c>
      <c r="C114" s="97">
        <v>180</v>
      </c>
      <c r="D114" s="142">
        <v>0.27</v>
      </c>
      <c r="E114" s="117">
        <v>0</v>
      </c>
      <c r="F114" s="116">
        <v>18.09</v>
      </c>
      <c r="G114" s="115">
        <v>72.900000000000006</v>
      </c>
      <c r="H114" s="116">
        <v>0</v>
      </c>
      <c r="I114" s="115">
        <v>0.72</v>
      </c>
      <c r="J114" s="116">
        <v>9</v>
      </c>
      <c r="K114" s="115">
        <v>0.54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15.75">
      <c r="A115" s="467"/>
      <c r="B115" s="160" t="s">
        <v>433</v>
      </c>
      <c r="C115" s="97"/>
      <c r="D115" s="115"/>
      <c r="E115" s="117"/>
      <c r="F115" s="116"/>
      <c r="G115" s="115"/>
      <c r="H115" s="116"/>
      <c r="I115" s="115"/>
      <c r="J115" s="116"/>
      <c r="K115" s="115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ht="15.75">
      <c r="A116" s="467"/>
      <c r="B116" s="160" t="s">
        <v>391</v>
      </c>
      <c r="C116" s="97"/>
      <c r="D116" s="115"/>
      <c r="E116" s="117"/>
      <c r="F116" s="116"/>
      <c r="G116" s="115"/>
      <c r="H116" s="116"/>
      <c r="I116" s="115"/>
      <c r="J116" s="116"/>
      <c r="K116" s="115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ht="15.75">
      <c r="A117" s="189">
        <v>114</v>
      </c>
      <c r="B117" s="172" t="s">
        <v>31</v>
      </c>
      <c r="C117" s="189">
        <v>40</v>
      </c>
      <c r="D117" s="159">
        <v>3.19</v>
      </c>
      <c r="E117" s="159">
        <v>1.31</v>
      </c>
      <c r="F117" s="159">
        <v>23.91</v>
      </c>
      <c r="G117" s="159">
        <v>115</v>
      </c>
      <c r="H117" s="159">
        <v>0.03</v>
      </c>
      <c r="I117" s="159">
        <v>0</v>
      </c>
      <c r="J117" s="159">
        <v>6</v>
      </c>
      <c r="K117" s="159">
        <v>0.33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18" customHeight="1">
      <c r="A118" s="241">
        <v>115</v>
      </c>
      <c r="B118" s="172" t="s">
        <v>50</v>
      </c>
      <c r="C118" s="189">
        <v>40</v>
      </c>
      <c r="D118" s="159">
        <v>2.64</v>
      </c>
      <c r="E118" s="159">
        <v>0.48</v>
      </c>
      <c r="F118" s="159">
        <v>13.36</v>
      </c>
      <c r="G118" s="159">
        <v>69.599999999999994</v>
      </c>
      <c r="H118" s="159">
        <v>0.01</v>
      </c>
      <c r="I118" s="159">
        <v>0</v>
      </c>
      <c r="J118" s="159">
        <v>13.98</v>
      </c>
      <c r="K118" s="159">
        <v>3.62</v>
      </c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ht="20.25" customHeight="1">
      <c r="A119" s="522" t="s">
        <v>51</v>
      </c>
      <c r="B119" s="523"/>
      <c r="C119" s="149">
        <f t="shared" ref="C119:K119" si="5">SUM(C91:C118)</f>
        <v>660</v>
      </c>
      <c r="D119" s="150">
        <f t="shared" si="5"/>
        <v>30.349999999999998</v>
      </c>
      <c r="E119" s="150">
        <f t="shared" si="5"/>
        <v>33.64</v>
      </c>
      <c r="F119" s="150">
        <f t="shared" si="5"/>
        <v>100.74</v>
      </c>
      <c r="G119" s="150">
        <f t="shared" si="5"/>
        <v>822.64</v>
      </c>
      <c r="H119" s="150">
        <f t="shared" si="5"/>
        <v>0.34000000000000008</v>
      </c>
      <c r="I119" s="150">
        <f t="shared" si="5"/>
        <v>36.549999999999997</v>
      </c>
      <c r="J119" s="150">
        <f t="shared" si="5"/>
        <v>107.47</v>
      </c>
      <c r="K119" s="150">
        <f t="shared" si="5"/>
        <v>9.06</v>
      </c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ht="15.75">
      <c r="A120" s="501" t="s">
        <v>52</v>
      </c>
      <c r="B120" s="502"/>
      <c r="C120" s="502"/>
      <c r="D120" s="502"/>
      <c r="E120" s="502"/>
      <c r="F120" s="502"/>
      <c r="G120" s="502"/>
      <c r="H120" s="502"/>
      <c r="I120" s="502"/>
      <c r="J120" s="502"/>
      <c r="K120" s="503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</row>
    <row r="121" spans="1:22" ht="15.75">
      <c r="A121" s="99">
        <v>607</v>
      </c>
      <c r="B121" s="264" t="s">
        <v>265</v>
      </c>
      <c r="C121" s="129">
        <v>20</v>
      </c>
      <c r="D121" s="129">
        <v>1.49</v>
      </c>
      <c r="E121" s="129">
        <v>2.0099999999999998</v>
      </c>
      <c r="F121" s="129">
        <v>15.32</v>
      </c>
      <c r="G121" s="129">
        <v>81.61</v>
      </c>
      <c r="H121" s="129">
        <v>0.01</v>
      </c>
      <c r="I121" s="129">
        <v>0</v>
      </c>
      <c r="J121" s="129">
        <v>2.5099999999999998</v>
      </c>
      <c r="K121" s="129">
        <v>0.18</v>
      </c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</row>
    <row r="122" spans="1:22" ht="15.75">
      <c r="A122" s="466">
        <v>502</v>
      </c>
      <c r="B122" s="45" t="s">
        <v>64</v>
      </c>
      <c r="C122" s="322">
        <v>200</v>
      </c>
      <c r="D122" s="323">
        <v>0.1</v>
      </c>
      <c r="E122" s="324">
        <v>0</v>
      </c>
      <c r="F122" s="323">
        <v>15</v>
      </c>
      <c r="G122" s="324">
        <v>60</v>
      </c>
      <c r="H122" s="323">
        <v>0</v>
      </c>
      <c r="I122" s="324">
        <v>0</v>
      </c>
      <c r="J122" s="323">
        <v>5</v>
      </c>
      <c r="K122" s="325">
        <v>0.4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ht="15.75">
      <c r="A123" s="467"/>
      <c r="B123" s="6" t="s">
        <v>373</v>
      </c>
      <c r="C123" s="326"/>
      <c r="D123" s="8"/>
      <c r="E123" s="7"/>
      <c r="F123" s="8"/>
      <c r="G123" s="7"/>
      <c r="H123" s="8"/>
      <c r="I123" s="7"/>
      <c r="J123" s="8"/>
      <c r="K123" s="42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15.75">
      <c r="A124" s="467"/>
      <c r="B124" s="6" t="s">
        <v>74</v>
      </c>
      <c r="C124" s="326"/>
      <c r="D124" s="8"/>
      <c r="E124" s="7"/>
      <c r="F124" s="8"/>
      <c r="G124" s="7"/>
      <c r="H124" s="8"/>
      <c r="I124" s="7"/>
      <c r="J124" s="8"/>
      <c r="K124" s="42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15.75">
      <c r="A125" s="479"/>
      <c r="B125" s="321" t="s">
        <v>75</v>
      </c>
      <c r="C125" s="327"/>
      <c r="D125" s="40"/>
      <c r="E125" s="328"/>
      <c r="F125" s="40"/>
      <c r="G125" s="328"/>
      <c r="H125" s="40"/>
      <c r="I125" s="328"/>
      <c r="J125" s="40"/>
      <c r="K125" s="43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20.25" customHeight="1">
      <c r="A126" s="241">
        <v>118</v>
      </c>
      <c r="B126" s="118" t="s">
        <v>266</v>
      </c>
      <c r="C126" s="241">
        <v>100</v>
      </c>
      <c r="D126" s="241">
        <v>0.4</v>
      </c>
      <c r="E126" s="241">
        <v>0.4</v>
      </c>
      <c r="F126" s="193">
        <v>9.8000000000000007</v>
      </c>
      <c r="G126" s="241">
        <v>47</v>
      </c>
      <c r="H126" s="241">
        <v>0.03</v>
      </c>
      <c r="I126" s="241">
        <v>10</v>
      </c>
      <c r="J126" s="241">
        <v>16</v>
      </c>
      <c r="K126" s="241">
        <v>2.2000000000000002</v>
      </c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ht="15.75">
      <c r="A127" s="522" t="s">
        <v>65</v>
      </c>
      <c r="B127" s="523"/>
      <c r="C127" s="217">
        <f t="shared" ref="C127:K127" si="6">SUM(C121:C126)</f>
        <v>320</v>
      </c>
      <c r="D127" s="218">
        <f t="shared" si="6"/>
        <v>1.9900000000000002</v>
      </c>
      <c r="E127" s="218">
        <f t="shared" si="6"/>
        <v>2.4099999999999997</v>
      </c>
      <c r="F127" s="218">
        <f t="shared" si="6"/>
        <v>40.120000000000005</v>
      </c>
      <c r="G127" s="218">
        <f t="shared" si="6"/>
        <v>188.61</v>
      </c>
      <c r="H127" s="218">
        <f t="shared" si="6"/>
        <v>0.04</v>
      </c>
      <c r="I127" s="218">
        <f t="shared" si="6"/>
        <v>10</v>
      </c>
      <c r="J127" s="218">
        <f t="shared" si="6"/>
        <v>23.509999999999998</v>
      </c>
      <c r="K127" s="218">
        <f t="shared" si="6"/>
        <v>2.7800000000000002</v>
      </c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ht="15.75">
      <c r="A128" s="493" t="s">
        <v>66</v>
      </c>
      <c r="B128" s="494"/>
      <c r="C128" s="250">
        <f t="shared" ref="C128:K128" si="7">SUM(C87+C89+C119+C127)</f>
        <v>1605</v>
      </c>
      <c r="D128" s="251">
        <f t="shared" si="7"/>
        <v>45.56</v>
      </c>
      <c r="E128" s="251">
        <f t="shared" si="7"/>
        <v>48.959999999999994</v>
      </c>
      <c r="F128" s="251">
        <f t="shared" si="7"/>
        <v>229.16</v>
      </c>
      <c r="G128" s="251">
        <f t="shared" si="7"/>
        <v>1554.63</v>
      </c>
      <c r="H128" s="251">
        <f t="shared" si="7"/>
        <v>0.7200000000000002</v>
      </c>
      <c r="I128" s="251">
        <f t="shared" si="7"/>
        <v>51.55</v>
      </c>
      <c r="J128" s="251">
        <f t="shared" si="7"/>
        <v>288.29999999999995</v>
      </c>
      <c r="K128" s="251">
        <f t="shared" si="7"/>
        <v>17.98</v>
      </c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</row>
    <row r="129" spans="1:22" ht="15.75">
      <c r="A129" s="204"/>
      <c r="B129" s="204"/>
      <c r="C129" s="204"/>
      <c r="D129" s="206"/>
      <c r="E129" s="206"/>
      <c r="F129" s="206"/>
      <c r="G129" s="206"/>
      <c r="H129" s="206"/>
      <c r="I129" s="206"/>
      <c r="J129" s="206"/>
      <c r="K129" s="206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</row>
  </sheetData>
  <mergeCells count="52">
    <mergeCell ref="A66:B66"/>
    <mergeCell ref="A65:B65"/>
    <mergeCell ref="A55:K55"/>
    <mergeCell ref="A1:B1"/>
    <mergeCell ref="A2:B2"/>
    <mergeCell ref="A3:B3"/>
    <mergeCell ref="D5:F5"/>
    <mergeCell ref="H5:I5"/>
    <mergeCell ref="A127:B127"/>
    <mergeCell ref="A128:B128"/>
    <mergeCell ref="A5:A6"/>
    <mergeCell ref="A8:A12"/>
    <mergeCell ref="A13:A17"/>
    <mergeCell ref="A23:A25"/>
    <mergeCell ref="A26:A35"/>
    <mergeCell ref="A36:A43"/>
    <mergeCell ref="A56:A59"/>
    <mergeCell ref="A60:A63"/>
    <mergeCell ref="A73:A74"/>
    <mergeCell ref="A76:A80"/>
    <mergeCell ref="A81:A85"/>
    <mergeCell ref="A91:A93"/>
    <mergeCell ref="A94:A103"/>
    <mergeCell ref="A7:K7"/>
    <mergeCell ref="A122:A125"/>
    <mergeCell ref="B5:B6"/>
    <mergeCell ref="B73:B74"/>
    <mergeCell ref="A120:K120"/>
    <mergeCell ref="A71:B71"/>
    <mergeCell ref="G73:G74"/>
    <mergeCell ref="J5:K5"/>
    <mergeCell ref="A19:B19"/>
    <mergeCell ref="A20:K20"/>
    <mergeCell ref="A22:K22"/>
    <mergeCell ref="G5:G6"/>
    <mergeCell ref="C5:C6"/>
    <mergeCell ref="A44:A48"/>
    <mergeCell ref="A49:A51"/>
    <mergeCell ref="A70:B70"/>
    <mergeCell ref="A69:B69"/>
    <mergeCell ref="C73:C74"/>
    <mergeCell ref="A87:B87"/>
    <mergeCell ref="A88:K88"/>
    <mergeCell ref="A90:K90"/>
    <mergeCell ref="A119:B119"/>
    <mergeCell ref="D73:F73"/>
    <mergeCell ref="H73:I73"/>
    <mergeCell ref="J73:K73"/>
    <mergeCell ref="A75:K75"/>
    <mergeCell ref="A114:A116"/>
    <mergeCell ref="A104:A108"/>
    <mergeCell ref="A109:A113"/>
  </mergeCells>
  <pageMargins left="0.31496062992126" right="0.31496062992126" top="0.15748031496063" bottom="0.35433070866141703" header="0.31496062992126" footer="0.31496062992126"/>
  <pageSetup paperSize="9" scale="65" orientation="portrait" r:id="rId1"/>
  <rowBreaks count="1" manualBreakCount="1">
    <brk id="6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39"/>
  <sheetViews>
    <sheetView tabSelected="1" view="pageBreakPreview" topLeftCell="A15" zoomScale="60" zoomScaleNormal="70" workbookViewId="0">
      <selection activeCell="L24" sqref="L24"/>
    </sheetView>
  </sheetViews>
  <sheetFormatPr defaultColWidth="9" defaultRowHeight="15"/>
  <cols>
    <col min="1" max="1" width="8.28515625" customWidth="1"/>
    <col min="2" max="2" width="37.7109375" customWidth="1"/>
    <col min="3" max="3" width="10.140625" customWidth="1"/>
    <col min="4" max="6" width="9.140625" style="1"/>
    <col min="7" max="7" width="19.28515625" style="1" customWidth="1"/>
    <col min="8" max="11" width="9.140625" style="1"/>
  </cols>
  <sheetData>
    <row r="1" spans="1:11" ht="15.75">
      <c r="A1" s="489" t="s">
        <v>113</v>
      </c>
      <c r="B1" s="489"/>
    </row>
    <row r="2" spans="1:11" ht="15.75">
      <c r="A2" s="489" t="s">
        <v>1</v>
      </c>
      <c r="B2" s="489"/>
    </row>
    <row r="3" spans="1:11" ht="15.75">
      <c r="A3" s="489" t="s">
        <v>2</v>
      </c>
      <c r="B3" s="489"/>
    </row>
    <row r="5" spans="1:11" ht="30.75" customHeight="1">
      <c r="A5" s="477" t="s">
        <v>3</v>
      </c>
      <c r="B5" s="487" t="s">
        <v>4</v>
      </c>
      <c r="C5" s="477" t="s">
        <v>5</v>
      </c>
      <c r="D5" s="519" t="s">
        <v>6</v>
      </c>
      <c r="E5" s="520"/>
      <c r="F5" s="521"/>
      <c r="G5" s="509" t="s">
        <v>7</v>
      </c>
      <c r="H5" s="519" t="s">
        <v>8</v>
      </c>
      <c r="I5" s="520"/>
      <c r="J5" s="514" t="s">
        <v>9</v>
      </c>
      <c r="K5" s="515"/>
    </row>
    <row r="6" spans="1:11" ht="15.75">
      <c r="A6" s="478"/>
      <c r="B6" s="488"/>
      <c r="C6" s="478"/>
      <c r="D6" s="4" t="s">
        <v>10</v>
      </c>
      <c r="E6" s="4" t="s">
        <v>11</v>
      </c>
      <c r="F6" s="4" t="s">
        <v>12</v>
      </c>
      <c r="G6" s="510"/>
      <c r="H6" s="4" t="s">
        <v>13</v>
      </c>
      <c r="I6" s="4" t="s">
        <v>14</v>
      </c>
      <c r="J6" s="4" t="s">
        <v>15</v>
      </c>
      <c r="K6" s="4" t="s">
        <v>16</v>
      </c>
    </row>
    <row r="7" spans="1:11" ht="15.75">
      <c r="A7" s="483" t="s">
        <v>68</v>
      </c>
      <c r="B7" s="484"/>
      <c r="C7" s="484"/>
      <c r="D7" s="484"/>
      <c r="E7" s="484"/>
      <c r="F7" s="484"/>
      <c r="G7" s="484"/>
      <c r="H7" s="484"/>
      <c r="I7" s="484"/>
      <c r="J7" s="484"/>
      <c r="K7" s="485"/>
    </row>
    <row r="8" spans="1:11" ht="15.75">
      <c r="A8" s="497">
        <v>274</v>
      </c>
      <c r="B8" s="45" t="s">
        <v>114</v>
      </c>
      <c r="C8" s="9">
        <v>150</v>
      </c>
      <c r="D8" s="13">
        <v>4.0999999999999996</v>
      </c>
      <c r="E8" s="12">
        <v>6.4</v>
      </c>
      <c r="F8" s="13">
        <v>24.3</v>
      </c>
      <c r="G8" s="12">
        <v>172</v>
      </c>
      <c r="H8" s="13">
        <v>0.04</v>
      </c>
      <c r="I8" s="12">
        <v>1.1000000000000001</v>
      </c>
      <c r="J8" s="13">
        <v>107.5</v>
      </c>
      <c r="K8" s="12">
        <v>0.3</v>
      </c>
    </row>
    <row r="9" spans="1:11" ht="15.75">
      <c r="A9" s="468"/>
      <c r="B9" s="6" t="s">
        <v>115</v>
      </c>
      <c r="C9" s="14"/>
      <c r="D9" s="18"/>
      <c r="E9" s="17"/>
      <c r="F9" s="18"/>
      <c r="G9" s="17"/>
      <c r="H9" s="18"/>
      <c r="I9" s="17"/>
      <c r="J9" s="18"/>
      <c r="K9" s="17"/>
    </row>
    <row r="10" spans="1:11" ht="15.75">
      <c r="A10" s="468"/>
      <c r="B10" s="6" t="s">
        <v>116</v>
      </c>
      <c r="C10" s="14"/>
      <c r="D10" s="18"/>
      <c r="E10" s="17"/>
      <c r="F10" s="18"/>
      <c r="G10" s="17"/>
      <c r="H10" s="18"/>
      <c r="I10" s="17"/>
      <c r="J10" s="18"/>
      <c r="K10" s="17"/>
    </row>
    <row r="11" spans="1:11" ht="15.75">
      <c r="A11" s="468"/>
      <c r="B11" s="6" t="s">
        <v>117</v>
      </c>
      <c r="C11" s="14"/>
      <c r="D11" s="18"/>
      <c r="E11" s="17"/>
      <c r="F11" s="18"/>
      <c r="G11" s="17"/>
      <c r="H11" s="18"/>
      <c r="I11" s="17"/>
      <c r="J11" s="18"/>
      <c r="K11" s="17"/>
    </row>
    <row r="12" spans="1:11" ht="15.75">
      <c r="A12" s="468"/>
      <c r="B12" s="6" t="s">
        <v>23</v>
      </c>
      <c r="C12" s="14"/>
      <c r="D12" s="18"/>
      <c r="E12" s="17"/>
      <c r="F12" s="18"/>
      <c r="G12" s="17"/>
      <c r="H12" s="18"/>
      <c r="I12" s="17"/>
      <c r="J12" s="18"/>
      <c r="K12" s="17"/>
    </row>
    <row r="13" spans="1:11" ht="15.75">
      <c r="A13" s="468"/>
      <c r="B13" s="6" t="s">
        <v>24</v>
      </c>
      <c r="C13" s="14"/>
      <c r="D13" s="18"/>
      <c r="E13" s="17"/>
      <c r="F13" s="18"/>
      <c r="G13" s="17"/>
      <c r="H13" s="18"/>
      <c r="I13" s="17"/>
      <c r="J13" s="18"/>
      <c r="K13" s="17"/>
    </row>
    <row r="14" spans="1:11" ht="15.75">
      <c r="A14" s="468"/>
      <c r="B14" s="6" t="s">
        <v>25</v>
      </c>
      <c r="C14" s="14"/>
      <c r="D14" s="18"/>
      <c r="E14" s="17"/>
      <c r="F14" s="18"/>
      <c r="G14" s="17"/>
      <c r="H14" s="18"/>
      <c r="I14" s="17"/>
      <c r="J14" s="18"/>
      <c r="K14" s="17"/>
    </row>
    <row r="15" spans="1:11" ht="15.75">
      <c r="A15" s="497">
        <v>506</v>
      </c>
      <c r="B15" s="10" t="s">
        <v>267</v>
      </c>
      <c r="C15" s="51">
        <v>180</v>
      </c>
      <c r="D15" s="13">
        <v>1.3</v>
      </c>
      <c r="E15" s="12">
        <v>1.1000000000000001</v>
      </c>
      <c r="F15" s="13">
        <v>14.3</v>
      </c>
      <c r="G15" s="12">
        <v>72</v>
      </c>
      <c r="H15" s="13">
        <v>0.03</v>
      </c>
      <c r="I15" s="12">
        <v>1.1000000000000001</v>
      </c>
      <c r="J15" s="13">
        <v>114</v>
      </c>
      <c r="K15" s="12">
        <v>0.3</v>
      </c>
    </row>
    <row r="16" spans="1:11" ht="15.75">
      <c r="A16" s="468"/>
      <c r="B16" s="15" t="s">
        <v>392</v>
      </c>
      <c r="C16" s="14"/>
      <c r="D16" s="18"/>
      <c r="E16" s="17"/>
      <c r="F16" s="18"/>
      <c r="G16" s="17"/>
      <c r="H16" s="18"/>
      <c r="I16" s="17"/>
      <c r="J16" s="18"/>
      <c r="K16" s="17"/>
    </row>
    <row r="17" spans="1:11" ht="15.75">
      <c r="A17" s="468"/>
      <c r="B17" s="15" t="s">
        <v>390</v>
      </c>
      <c r="C17" s="14"/>
      <c r="D17" s="18"/>
      <c r="E17" s="17"/>
      <c r="F17" s="18"/>
      <c r="G17" s="17"/>
      <c r="H17" s="18"/>
      <c r="I17" s="17"/>
      <c r="J17" s="18"/>
      <c r="K17" s="17"/>
    </row>
    <row r="18" spans="1:11" ht="15.75">
      <c r="A18" s="468"/>
      <c r="B18" s="15" t="s">
        <v>391</v>
      </c>
      <c r="C18" s="14"/>
      <c r="D18" s="18"/>
      <c r="E18" s="17"/>
      <c r="F18" s="18"/>
      <c r="G18" s="17"/>
      <c r="H18" s="18"/>
      <c r="I18" s="17"/>
      <c r="J18" s="18"/>
      <c r="K18" s="17"/>
    </row>
    <row r="19" spans="1:11" ht="18.75" customHeight="1">
      <c r="A19" s="189">
        <v>114</v>
      </c>
      <c r="B19" s="172" t="s">
        <v>31</v>
      </c>
      <c r="C19" s="189">
        <v>40</v>
      </c>
      <c r="D19" s="159">
        <v>3.19</v>
      </c>
      <c r="E19" s="159">
        <v>1.31</v>
      </c>
      <c r="F19" s="159">
        <v>23.91</v>
      </c>
      <c r="G19" s="159">
        <v>115</v>
      </c>
      <c r="H19" s="174">
        <v>0.03</v>
      </c>
      <c r="I19" s="159">
        <v>0</v>
      </c>
      <c r="J19" s="174">
        <v>6</v>
      </c>
      <c r="K19" s="159">
        <v>0.33</v>
      </c>
    </row>
    <row r="20" spans="1:11" ht="15.75">
      <c r="A20" s="522" t="s">
        <v>32</v>
      </c>
      <c r="B20" s="538"/>
      <c r="C20" s="217">
        <f t="shared" ref="C20:K20" si="0">SUM(C8:C19)</f>
        <v>370</v>
      </c>
      <c r="D20" s="218">
        <f t="shared" si="0"/>
        <v>8.59</v>
      </c>
      <c r="E20" s="218">
        <f t="shared" si="0"/>
        <v>8.81</v>
      </c>
      <c r="F20" s="218">
        <f t="shared" si="0"/>
        <v>62.510000000000005</v>
      </c>
      <c r="G20" s="218">
        <f t="shared" si="0"/>
        <v>359</v>
      </c>
      <c r="H20" s="218">
        <f t="shared" si="0"/>
        <v>0.1</v>
      </c>
      <c r="I20" s="218">
        <f t="shared" si="0"/>
        <v>2.2000000000000002</v>
      </c>
      <c r="J20" s="218">
        <f t="shared" si="0"/>
        <v>227.5</v>
      </c>
      <c r="K20" s="218">
        <f t="shared" si="0"/>
        <v>0.92999999999999994</v>
      </c>
    </row>
    <row r="21" spans="1:11" ht="15.75">
      <c r="A21" s="501" t="s">
        <v>33</v>
      </c>
      <c r="B21" s="502"/>
      <c r="C21" s="502"/>
      <c r="D21" s="502"/>
      <c r="E21" s="502"/>
      <c r="F21" s="502"/>
      <c r="G21" s="502"/>
      <c r="H21" s="502"/>
      <c r="I21" s="502"/>
      <c r="J21" s="502"/>
      <c r="K21" s="503"/>
    </row>
    <row r="22" spans="1:11" ht="18" customHeight="1">
      <c r="A22" s="189">
        <v>118</v>
      </c>
      <c r="B22" s="26" t="s">
        <v>103</v>
      </c>
      <c r="C22" s="149">
        <v>100</v>
      </c>
      <c r="D22" s="150">
        <v>0.4</v>
      </c>
      <c r="E22" s="150">
        <v>0.4</v>
      </c>
      <c r="F22" s="151">
        <v>9.8000000000000007</v>
      </c>
      <c r="G22" s="134">
        <v>47</v>
      </c>
      <c r="H22" s="150">
        <v>0.03</v>
      </c>
      <c r="I22" s="150">
        <v>10</v>
      </c>
      <c r="J22" s="150">
        <v>16</v>
      </c>
      <c r="K22" s="150">
        <v>2.2000000000000002</v>
      </c>
    </row>
    <row r="23" spans="1:11" ht="18.75" customHeight="1">
      <c r="A23" s="501" t="s">
        <v>34</v>
      </c>
      <c r="B23" s="507"/>
      <c r="C23" s="507"/>
      <c r="D23" s="507"/>
      <c r="E23" s="507"/>
      <c r="F23" s="507"/>
      <c r="G23" s="507"/>
      <c r="H23" s="507"/>
      <c r="I23" s="507"/>
      <c r="J23" s="507"/>
      <c r="K23" s="508"/>
    </row>
    <row r="24" spans="1:11" ht="31.5">
      <c r="A24" s="463">
        <v>152</v>
      </c>
      <c r="B24" s="266" t="s">
        <v>162</v>
      </c>
      <c r="C24" s="183">
        <v>150</v>
      </c>
      <c r="D24" s="81">
        <v>1.69</v>
      </c>
      <c r="E24" s="82">
        <v>1.71</v>
      </c>
      <c r="F24" s="81">
        <v>13.05</v>
      </c>
      <c r="G24" s="82">
        <v>74.75</v>
      </c>
      <c r="H24" s="81">
        <v>7.0000000000000007E-2</v>
      </c>
      <c r="I24" s="82">
        <v>6.07</v>
      </c>
      <c r="J24" s="81">
        <v>13.7</v>
      </c>
      <c r="K24" s="82">
        <v>0.67</v>
      </c>
    </row>
    <row r="25" spans="1:11" ht="15.75">
      <c r="A25" s="464"/>
      <c r="B25" s="141" t="s">
        <v>163</v>
      </c>
      <c r="C25" s="184"/>
      <c r="D25" s="85"/>
      <c r="E25" s="86"/>
      <c r="F25" s="85"/>
      <c r="G25" s="86"/>
      <c r="H25" s="85"/>
      <c r="I25" s="86"/>
      <c r="J25" s="85"/>
      <c r="K25" s="86"/>
    </row>
    <row r="26" spans="1:11" ht="15.75">
      <c r="A26" s="464"/>
      <c r="B26" s="141" t="s">
        <v>164</v>
      </c>
      <c r="C26" s="84"/>
      <c r="D26" s="85"/>
      <c r="E26" s="86"/>
      <c r="F26" s="85"/>
      <c r="G26" s="86"/>
      <c r="H26" s="85"/>
      <c r="I26" s="86"/>
      <c r="J26" s="85"/>
      <c r="K26" s="86"/>
    </row>
    <row r="27" spans="1:11" ht="15.75">
      <c r="A27" s="464"/>
      <c r="B27" s="141" t="s">
        <v>237</v>
      </c>
      <c r="C27" s="84"/>
      <c r="D27" s="85"/>
      <c r="E27" s="86"/>
      <c r="F27" s="85"/>
      <c r="G27" s="86"/>
      <c r="H27" s="85"/>
      <c r="I27" s="86"/>
      <c r="J27" s="85"/>
      <c r="K27" s="86"/>
    </row>
    <row r="28" spans="1:11" ht="15.75">
      <c r="A28" s="464"/>
      <c r="B28" s="141" t="s">
        <v>268</v>
      </c>
      <c r="C28" s="84"/>
      <c r="D28" s="85"/>
      <c r="E28" s="86"/>
      <c r="F28" s="85"/>
      <c r="G28" s="86"/>
      <c r="H28" s="85"/>
      <c r="I28" s="86"/>
      <c r="J28" s="85"/>
      <c r="K28" s="86"/>
    </row>
    <row r="29" spans="1:11" ht="15.75">
      <c r="A29" s="464"/>
      <c r="B29" s="141" t="s">
        <v>269</v>
      </c>
      <c r="C29" s="84"/>
      <c r="D29" s="85"/>
      <c r="E29" s="86"/>
      <c r="F29" s="85"/>
      <c r="G29" s="86"/>
      <c r="H29" s="85"/>
      <c r="I29" s="86"/>
      <c r="J29" s="85"/>
      <c r="K29" s="86"/>
    </row>
    <row r="30" spans="1:11" ht="15.75">
      <c r="A30" s="464"/>
      <c r="B30" s="141" t="s">
        <v>270</v>
      </c>
      <c r="C30" s="84"/>
      <c r="D30" s="85"/>
      <c r="E30" s="86"/>
      <c r="F30" s="85"/>
      <c r="G30" s="86"/>
      <c r="H30" s="85"/>
      <c r="I30" s="86"/>
      <c r="J30" s="85"/>
      <c r="K30" s="86"/>
    </row>
    <row r="31" spans="1:11" ht="15.75">
      <c r="A31" s="464"/>
      <c r="B31" s="141" t="s">
        <v>271</v>
      </c>
      <c r="C31" s="84"/>
      <c r="D31" s="85"/>
      <c r="E31" s="86"/>
      <c r="F31" s="85"/>
      <c r="G31" s="86"/>
      <c r="H31" s="85"/>
      <c r="I31" s="86"/>
      <c r="J31" s="85"/>
      <c r="K31" s="86"/>
    </row>
    <row r="32" spans="1:11" ht="34.5" customHeight="1">
      <c r="A32" s="463">
        <v>417</v>
      </c>
      <c r="B32" s="316" t="s">
        <v>272</v>
      </c>
      <c r="C32" s="345" t="s">
        <v>232</v>
      </c>
      <c r="D32" s="81">
        <v>9.36</v>
      </c>
      <c r="E32" s="82">
        <v>10.58</v>
      </c>
      <c r="F32" s="81">
        <v>6.4</v>
      </c>
      <c r="G32" s="82">
        <v>158.16999999999999</v>
      </c>
      <c r="H32" s="81">
        <v>0.05</v>
      </c>
      <c r="I32" s="82">
        <v>0.8</v>
      </c>
      <c r="J32" s="81">
        <v>10.63</v>
      </c>
      <c r="K32" s="82">
        <v>0.93</v>
      </c>
    </row>
    <row r="33" spans="1:11" ht="15.75">
      <c r="A33" s="464"/>
      <c r="B33" s="141" t="s">
        <v>393</v>
      </c>
      <c r="C33" s="346"/>
      <c r="D33" s="85"/>
      <c r="E33" s="86"/>
      <c r="F33" s="85"/>
      <c r="G33" s="86"/>
      <c r="H33" s="85"/>
      <c r="I33" s="86"/>
      <c r="J33" s="85"/>
      <c r="K33" s="86"/>
    </row>
    <row r="34" spans="1:11" ht="15.75">
      <c r="A34" s="464"/>
      <c r="B34" s="141" t="s">
        <v>254</v>
      </c>
      <c r="C34" s="346"/>
      <c r="D34" s="85"/>
      <c r="E34" s="86"/>
      <c r="F34" s="85"/>
      <c r="G34" s="86"/>
      <c r="H34" s="85"/>
      <c r="I34" s="86"/>
      <c r="J34" s="85"/>
      <c r="K34" s="86"/>
    </row>
    <row r="35" spans="1:11" ht="15.75">
      <c r="A35" s="464"/>
      <c r="B35" s="141" t="s">
        <v>273</v>
      </c>
      <c r="C35" s="346"/>
      <c r="D35" s="85"/>
      <c r="E35" s="86"/>
      <c r="F35" s="85"/>
      <c r="G35" s="86"/>
      <c r="H35" s="85"/>
      <c r="I35" s="86"/>
      <c r="J35" s="85"/>
      <c r="K35" s="86"/>
    </row>
    <row r="36" spans="1:11" ht="15.75">
      <c r="A36" s="464"/>
      <c r="B36" s="111" t="s">
        <v>274</v>
      </c>
      <c r="C36" s="347"/>
      <c r="D36" s="89"/>
      <c r="E36" s="90"/>
      <c r="F36" s="89"/>
      <c r="G36" s="90"/>
      <c r="H36" s="89"/>
      <c r="I36" s="90"/>
      <c r="J36" s="89"/>
      <c r="K36" s="90"/>
    </row>
    <row r="37" spans="1:11" ht="0.75" customHeight="1">
      <c r="A37" s="464"/>
      <c r="B37" s="91"/>
      <c r="C37" s="84"/>
      <c r="D37" s="85"/>
      <c r="E37" s="86"/>
      <c r="F37" s="85"/>
      <c r="G37" s="86"/>
      <c r="H37" s="85"/>
      <c r="I37" s="86"/>
      <c r="J37" s="85"/>
      <c r="K37" s="86"/>
    </row>
    <row r="38" spans="1:11" ht="15.75">
      <c r="A38" s="463">
        <v>428</v>
      </c>
      <c r="B38" s="79" t="s">
        <v>275</v>
      </c>
      <c r="C38" s="541">
        <v>100</v>
      </c>
      <c r="D38" s="541">
        <v>2.62</v>
      </c>
      <c r="E38" s="543">
        <v>3.23</v>
      </c>
      <c r="F38" s="541">
        <v>13.45</v>
      </c>
      <c r="G38" s="545">
        <v>87.16</v>
      </c>
      <c r="H38" s="543">
        <v>0.05</v>
      </c>
      <c r="I38" s="543">
        <v>33.76</v>
      </c>
      <c r="J38" s="543">
        <v>56.89</v>
      </c>
      <c r="K38" s="549">
        <v>0.89</v>
      </c>
    </row>
    <row r="39" spans="1:11" ht="15.75">
      <c r="A39" s="464"/>
      <c r="B39" s="83" t="s">
        <v>276</v>
      </c>
      <c r="C39" s="542"/>
      <c r="D39" s="542"/>
      <c r="E39" s="544"/>
      <c r="F39" s="542"/>
      <c r="G39" s="546"/>
      <c r="H39" s="544"/>
      <c r="I39" s="544"/>
      <c r="J39" s="544"/>
      <c r="K39" s="550"/>
    </row>
    <row r="40" spans="1:11" ht="15.75">
      <c r="A40" s="464"/>
      <c r="B40" s="91" t="s">
        <v>277</v>
      </c>
      <c r="C40" s="157"/>
      <c r="D40" s="115"/>
      <c r="E40" s="116"/>
      <c r="F40" s="115"/>
      <c r="G40" s="116"/>
      <c r="H40" s="115"/>
      <c r="I40" s="116"/>
      <c r="J40" s="115"/>
      <c r="K40" s="117"/>
    </row>
    <row r="41" spans="1:11" ht="15.75">
      <c r="A41" s="464"/>
      <c r="B41" s="91" t="s">
        <v>261</v>
      </c>
      <c r="C41" s="157"/>
      <c r="D41" s="115"/>
      <c r="E41" s="116"/>
      <c r="F41" s="115"/>
      <c r="G41" s="116"/>
      <c r="H41" s="115"/>
      <c r="I41" s="116"/>
      <c r="J41" s="115"/>
      <c r="K41" s="117"/>
    </row>
    <row r="42" spans="1:11" ht="15.75">
      <c r="A42" s="464"/>
      <c r="B42" s="91" t="s">
        <v>278</v>
      </c>
      <c r="C42" s="157"/>
      <c r="D42" s="115"/>
      <c r="E42" s="116"/>
      <c r="F42" s="115"/>
      <c r="G42" s="116"/>
      <c r="H42" s="115"/>
      <c r="I42" s="116"/>
      <c r="J42" s="115"/>
      <c r="K42" s="117"/>
    </row>
    <row r="43" spans="1:11" ht="15.75">
      <c r="A43" s="464"/>
      <c r="B43" s="91" t="s">
        <v>279</v>
      </c>
      <c r="C43" s="157"/>
      <c r="D43" s="115"/>
      <c r="E43" s="116"/>
      <c r="F43" s="115"/>
      <c r="G43" s="116"/>
      <c r="H43" s="115"/>
      <c r="I43" s="116"/>
      <c r="J43" s="115"/>
      <c r="K43" s="117"/>
    </row>
    <row r="44" spans="1:11" ht="15.75">
      <c r="A44" s="464"/>
      <c r="B44" s="91" t="s">
        <v>280</v>
      </c>
      <c r="C44" s="157"/>
      <c r="D44" s="115"/>
      <c r="E44" s="116"/>
      <c r="F44" s="115"/>
      <c r="G44" s="116"/>
      <c r="H44" s="115"/>
      <c r="I44" s="116"/>
      <c r="J44" s="115"/>
      <c r="K44" s="117"/>
    </row>
    <row r="45" spans="1:11" ht="15.75">
      <c r="A45" s="464"/>
      <c r="B45" s="91" t="s">
        <v>281</v>
      </c>
      <c r="C45" s="157"/>
      <c r="D45" s="115"/>
      <c r="E45" s="116"/>
      <c r="F45" s="115"/>
      <c r="G45" s="116"/>
      <c r="H45" s="115"/>
      <c r="I45" s="116"/>
      <c r="J45" s="115"/>
      <c r="K45" s="117"/>
    </row>
    <row r="46" spans="1:11" ht="12" customHeight="1">
      <c r="A46" s="464"/>
      <c r="B46" s="91" t="s">
        <v>282</v>
      </c>
      <c r="C46" s="157"/>
      <c r="D46" s="115"/>
      <c r="E46" s="116"/>
      <c r="F46" s="115"/>
      <c r="G46" s="116"/>
      <c r="H46" s="115"/>
      <c r="I46" s="116"/>
      <c r="J46" s="115"/>
      <c r="K46" s="117"/>
    </row>
    <row r="47" spans="1:11" ht="18.75" customHeight="1">
      <c r="A47" s="547">
        <v>528</v>
      </c>
      <c r="B47" s="104" t="s">
        <v>283</v>
      </c>
      <c r="C47" s="80">
        <v>150</v>
      </c>
      <c r="D47" s="82">
        <v>0.18</v>
      </c>
      <c r="E47" s="82">
        <v>0.18</v>
      </c>
      <c r="F47" s="82">
        <v>19.010000000000002</v>
      </c>
      <c r="G47" s="82">
        <v>78.05</v>
      </c>
      <c r="H47" s="82">
        <v>0.01</v>
      </c>
      <c r="I47" s="82">
        <v>5.85</v>
      </c>
      <c r="J47" s="82">
        <v>8.5500000000000007</v>
      </c>
      <c r="K47" s="123">
        <v>0.9</v>
      </c>
    </row>
    <row r="48" spans="1:11" ht="18.75" customHeight="1">
      <c r="A48" s="548"/>
      <c r="B48" s="91" t="s">
        <v>284</v>
      </c>
      <c r="C48" s="84"/>
      <c r="D48" s="86"/>
      <c r="E48" s="86"/>
      <c r="F48" s="86"/>
      <c r="G48" s="86"/>
      <c r="H48" s="86"/>
      <c r="I48" s="86"/>
      <c r="J48" s="86"/>
      <c r="K48" s="120"/>
    </row>
    <row r="49" spans="1:11" ht="18.75" customHeight="1">
      <c r="A49" s="548"/>
      <c r="B49" s="91" t="s">
        <v>285</v>
      </c>
      <c r="C49" s="84"/>
      <c r="D49" s="86"/>
      <c r="E49" s="86"/>
      <c r="F49" s="86"/>
      <c r="G49" s="86"/>
      <c r="H49" s="86"/>
      <c r="I49" s="86"/>
      <c r="J49" s="86"/>
      <c r="K49" s="120"/>
    </row>
    <row r="50" spans="1:11" ht="18.75" customHeight="1">
      <c r="A50" s="548"/>
      <c r="B50" s="91" t="s">
        <v>286</v>
      </c>
      <c r="C50" s="84"/>
      <c r="D50" s="86"/>
      <c r="E50" s="86"/>
      <c r="F50" s="86"/>
      <c r="G50" s="86"/>
      <c r="H50" s="86"/>
      <c r="I50" s="86"/>
      <c r="J50" s="86"/>
      <c r="K50" s="120"/>
    </row>
    <row r="51" spans="1:11" ht="18.75" customHeight="1">
      <c r="A51" s="30">
        <v>114</v>
      </c>
      <c r="B51" s="29" t="s">
        <v>31</v>
      </c>
      <c r="C51" s="30">
        <v>25</v>
      </c>
      <c r="D51" s="23">
        <v>13.5</v>
      </c>
      <c r="E51" s="23">
        <v>1.3</v>
      </c>
      <c r="F51" s="23">
        <v>87.5</v>
      </c>
      <c r="G51" s="23">
        <v>59</v>
      </c>
      <c r="H51" s="23">
        <v>0.2</v>
      </c>
      <c r="I51" s="23">
        <v>0</v>
      </c>
      <c r="J51" s="23">
        <v>35.700000000000003</v>
      </c>
      <c r="K51" s="23">
        <v>1.9</v>
      </c>
    </row>
    <row r="52" spans="1:11" ht="19.5" customHeight="1">
      <c r="A52" s="347">
        <v>115</v>
      </c>
      <c r="B52" s="148" t="s">
        <v>50</v>
      </c>
      <c r="C52" s="344">
        <v>35</v>
      </c>
      <c r="D52" s="145">
        <v>2.31</v>
      </c>
      <c r="E52" s="145">
        <v>0.42</v>
      </c>
      <c r="F52" s="145">
        <v>11.6</v>
      </c>
      <c r="G52" s="145">
        <v>60.9</v>
      </c>
      <c r="H52" s="145">
        <v>0.02</v>
      </c>
      <c r="I52" s="145">
        <v>0</v>
      </c>
      <c r="J52" s="145">
        <v>11.18</v>
      </c>
      <c r="K52" s="145">
        <v>2.89</v>
      </c>
    </row>
    <row r="53" spans="1:11" ht="18.75" customHeight="1">
      <c r="A53" s="460" t="s">
        <v>51</v>
      </c>
      <c r="B53" s="461"/>
      <c r="C53" s="229">
        <f t="shared" ref="C53:K53" si="1">SUM(C24:C52)</f>
        <v>460</v>
      </c>
      <c r="D53" s="230">
        <f t="shared" si="1"/>
        <v>29.659999999999997</v>
      </c>
      <c r="E53" s="230">
        <f t="shared" si="1"/>
        <v>17.420000000000002</v>
      </c>
      <c r="F53" s="230">
        <f t="shared" si="1"/>
        <v>151.01000000000002</v>
      </c>
      <c r="G53" s="230">
        <f t="shared" si="1"/>
        <v>518.03</v>
      </c>
      <c r="H53" s="230">
        <f t="shared" si="1"/>
        <v>0.4</v>
      </c>
      <c r="I53" s="230">
        <f t="shared" si="1"/>
        <v>46.48</v>
      </c>
      <c r="J53" s="230">
        <f t="shared" si="1"/>
        <v>136.65</v>
      </c>
      <c r="K53" s="230">
        <f t="shared" si="1"/>
        <v>8.18</v>
      </c>
    </row>
    <row r="54" spans="1:11" ht="15.75">
      <c r="A54" s="501" t="s">
        <v>52</v>
      </c>
      <c r="B54" s="507"/>
      <c r="C54" s="507"/>
      <c r="D54" s="507"/>
      <c r="E54" s="507"/>
      <c r="F54" s="507"/>
      <c r="G54" s="507"/>
      <c r="H54" s="507"/>
      <c r="I54" s="507"/>
      <c r="J54" s="507"/>
      <c r="K54" s="508"/>
    </row>
    <row r="55" spans="1:11" ht="15.75">
      <c r="A55" s="463">
        <v>569</v>
      </c>
      <c r="B55" s="104" t="s">
        <v>169</v>
      </c>
      <c r="C55" s="11">
        <v>45</v>
      </c>
      <c r="D55" s="12">
        <v>2.8</v>
      </c>
      <c r="E55" s="13">
        <v>2.5</v>
      </c>
      <c r="F55" s="12">
        <v>17.399999999999999</v>
      </c>
      <c r="G55" s="13">
        <v>108</v>
      </c>
      <c r="H55" s="12">
        <v>0.03</v>
      </c>
      <c r="I55" s="13">
        <v>0</v>
      </c>
      <c r="J55" s="12">
        <v>11.2</v>
      </c>
      <c r="K55" s="34">
        <v>0.3</v>
      </c>
    </row>
    <row r="56" spans="1:11" ht="15.75">
      <c r="A56" s="464"/>
      <c r="B56" s="91" t="s">
        <v>170</v>
      </c>
      <c r="C56" s="334"/>
      <c r="D56" s="85"/>
      <c r="E56" s="86"/>
      <c r="F56" s="85"/>
      <c r="G56" s="86"/>
      <c r="H56" s="85"/>
      <c r="I56" s="86"/>
      <c r="J56" s="85"/>
      <c r="K56" s="86"/>
    </row>
    <row r="57" spans="1:11" ht="15.75">
      <c r="A57" s="464"/>
      <c r="B57" s="91" t="s">
        <v>171</v>
      </c>
      <c r="C57" s="334"/>
      <c r="D57" s="85"/>
      <c r="E57" s="86"/>
      <c r="F57" s="85"/>
      <c r="G57" s="86"/>
      <c r="H57" s="85"/>
      <c r="I57" s="86"/>
      <c r="J57" s="85"/>
      <c r="K57" s="86"/>
    </row>
    <row r="58" spans="1:11" ht="15.75">
      <c r="A58" s="464"/>
      <c r="B58" s="91" t="s">
        <v>94</v>
      </c>
      <c r="C58" s="334"/>
      <c r="D58" s="85"/>
      <c r="E58" s="86"/>
      <c r="F58" s="85"/>
      <c r="G58" s="86"/>
      <c r="H58" s="85"/>
      <c r="I58" s="86"/>
      <c r="J58" s="85"/>
      <c r="K58" s="86"/>
    </row>
    <row r="59" spans="1:11" ht="15.75">
      <c r="A59" s="464"/>
      <c r="B59" s="91" t="s">
        <v>172</v>
      </c>
      <c r="C59" s="334"/>
      <c r="D59" s="85"/>
      <c r="E59" s="86"/>
      <c r="F59" s="85"/>
      <c r="G59" s="86"/>
      <c r="H59" s="85"/>
      <c r="I59" s="86"/>
      <c r="J59" s="85"/>
      <c r="K59" s="86"/>
    </row>
    <row r="60" spans="1:11" ht="15.75">
      <c r="A60" s="464"/>
      <c r="B60" s="91" t="s">
        <v>173</v>
      </c>
      <c r="C60" s="334"/>
      <c r="D60" s="85"/>
      <c r="E60" s="86"/>
      <c r="F60" s="85"/>
      <c r="G60" s="86"/>
      <c r="H60" s="85"/>
      <c r="I60" s="86"/>
      <c r="J60" s="85"/>
      <c r="K60" s="86"/>
    </row>
    <row r="61" spans="1:11" ht="15.75">
      <c r="A61" s="464"/>
      <c r="B61" s="91" t="s">
        <v>174</v>
      </c>
      <c r="C61" s="334"/>
      <c r="D61" s="85"/>
      <c r="E61" s="86"/>
      <c r="F61" s="85"/>
      <c r="G61" s="86"/>
      <c r="H61" s="85"/>
      <c r="I61" s="86"/>
      <c r="J61" s="85"/>
      <c r="K61" s="86"/>
    </row>
    <row r="62" spans="1:11" ht="15.75">
      <c r="A62" s="464"/>
      <c r="B62" s="91" t="s">
        <v>175</v>
      </c>
      <c r="C62" s="334"/>
      <c r="D62" s="85"/>
      <c r="E62" s="86"/>
      <c r="F62" s="85"/>
      <c r="G62" s="86"/>
      <c r="H62" s="85"/>
      <c r="I62" s="86"/>
      <c r="J62" s="85"/>
      <c r="K62" s="86"/>
    </row>
    <row r="63" spans="1:11" ht="15.75">
      <c r="A63" s="464"/>
      <c r="B63" s="91" t="s">
        <v>176</v>
      </c>
      <c r="C63" s="334"/>
      <c r="D63" s="85"/>
      <c r="E63" s="86"/>
      <c r="F63" s="85"/>
      <c r="G63" s="86"/>
      <c r="H63" s="85"/>
      <c r="I63" s="86"/>
      <c r="J63" s="85"/>
      <c r="K63" s="86"/>
    </row>
    <row r="64" spans="1:11" ht="15.75">
      <c r="A64" s="464"/>
      <c r="B64" s="309"/>
      <c r="C64" s="335"/>
      <c r="D64" s="89"/>
      <c r="E64" s="90"/>
      <c r="F64" s="89"/>
      <c r="G64" s="90"/>
      <c r="H64" s="89"/>
      <c r="I64" s="90"/>
      <c r="J64" s="89"/>
      <c r="K64" s="90"/>
    </row>
    <row r="65" spans="1:11" ht="15.75">
      <c r="A65" s="30">
        <v>534</v>
      </c>
      <c r="B65" s="352" t="s">
        <v>198</v>
      </c>
      <c r="C65" s="351">
        <v>160</v>
      </c>
      <c r="D65" s="40">
        <v>4.5999999999999996</v>
      </c>
      <c r="E65" s="40">
        <v>4</v>
      </c>
      <c r="F65" s="40">
        <v>6.4</v>
      </c>
      <c r="G65" s="40">
        <v>84</v>
      </c>
      <c r="H65" s="40">
        <v>0.06</v>
      </c>
      <c r="I65" s="40">
        <v>1.1000000000000001</v>
      </c>
      <c r="J65" s="40">
        <v>192</v>
      </c>
      <c r="K65" s="40">
        <v>0.1</v>
      </c>
    </row>
    <row r="66" spans="1:11" ht="15" hidden="1" customHeight="1">
      <c r="A66" s="189">
        <v>534</v>
      </c>
      <c r="B66" s="148" t="s">
        <v>198</v>
      </c>
      <c r="C66" s="88">
        <v>160</v>
      </c>
      <c r="D66" s="90">
        <v>4.5999999999999996</v>
      </c>
      <c r="E66" s="90">
        <v>4</v>
      </c>
      <c r="F66" s="90">
        <v>6.4</v>
      </c>
      <c r="G66" s="90">
        <v>84</v>
      </c>
      <c r="H66" s="90">
        <v>0.06</v>
      </c>
      <c r="I66" s="90">
        <v>1.1000000000000001</v>
      </c>
      <c r="J66" s="90">
        <v>192</v>
      </c>
      <c r="K66" s="90">
        <v>0.1</v>
      </c>
    </row>
    <row r="67" spans="1:11" ht="15.75" hidden="1" customHeight="1">
      <c r="A67" s="189">
        <v>114</v>
      </c>
      <c r="B67" s="172" t="s">
        <v>31</v>
      </c>
      <c r="C67" s="189">
        <v>40</v>
      </c>
      <c r="D67" s="159">
        <v>3.19</v>
      </c>
      <c r="E67" s="159">
        <v>1.31</v>
      </c>
      <c r="F67" s="159">
        <v>23.91</v>
      </c>
      <c r="G67" s="159">
        <v>115</v>
      </c>
      <c r="H67" s="174">
        <v>0.03</v>
      </c>
      <c r="I67" s="159">
        <v>0</v>
      </c>
      <c r="J67" s="174">
        <v>6</v>
      </c>
      <c r="K67" s="159">
        <v>0.33</v>
      </c>
    </row>
    <row r="68" spans="1:11" ht="15.75" customHeight="1">
      <c r="A68" s="522" t="s">
        <v>65</v>
      </c>
      <c r="B68" s="538"/>
      <c r="C68" s="132">
        <f t="shared" ref="C68:K68" si="2">SUM(C55:C66)</f>
        <v>365</v>
      </c>
      <c r="D68" s="133">
        <f t="shared" si="2"/>
        <v>12</v>
      </c>
      <c r="E68" s="133">
        <f t="shared" si="2"/>
        <v>10.5</v>
      </c>
      <c r="F68" s="133">
        <f t="shared" si="2"/>
        <v>30.199999999999996</v>
      </c>
      <c r="G68" s="133">
        <f>SUM(G55:G65)</f>
        <v>192</v>
      </c>
      <c r="H68" s="133">
        <f t="shared" si="2"/>
        <v>0.15</v>
      </c>
      <c r="I68" s="133">
        <f t="shared" si="2"/>
        <v>2.2000000000000002</v>
      </c>
      <c r="J68" s="133">
        <f t="shared" si="2"/>
        <v>395.2</v>
      </c>
      <c r="K68" s="133">
        <f t="shared" si="2"/>
        <v>0.5</v>
      </c>
    </row>
    <row r="69" spans="1:11" ht="15.75">
      <c r="A69" s="493" t="s">
        <v>66</v>
      </c>
      <c r="B69" s="494"/>
      <c r="C69" s="250">
        <f t="shared" ref="C69:K69" si="3">SUM(C20+C22+C53+C68)</f>
        <v>1295</v>
      </c>
      <c r="D69" s="251">
        <f t="shared" si="3"/>
        <v>50.65</v>
      </c>
      <c r="E69" s="251">
        <f t="shared" si="3"/>
        <v>37.130000000000003</v>
      </c>
      <c r="F69" s="251">
        <f t="shared" si="3"/>
        <v>253.52</v>
      </c>
      <c r="G69" s="251">
        <f t="shared" si="3"/>
        <v>1116.03</v>
      </c>
      <c r="H69" s="251">
        <f t="shared" si="3"/>
        <v>0.68</v>
      </c>
      <c r="I69" s="251">
        <f t="shared" si="3"/>
        <v>60.879999999999995</v>
      </c>
      <c r="J69" s="251">
        <f t="shared" si="3"/>
        <v>775.34999999999991</v>
      </c>
      <c r="K69" s="251">
        <f t="shared" si="3"/>
        <v>11.809999999999999</v>
      </c>
    </row>
    <row r="70" spans="1:11" ht="15.75">
      <c r="A70" s="252"/>
      <c r="B70" s="252"/>
      <c r="C70" s="253"/>
      <c r="D70" s="254"/>
      <c r="E70" s="254"/>
      <c r="F70" s="254"/>
      <c r="G70" s="254"/>
      <c r="H70" s="254"/>
      <c r="I70" s="254"/>
      <c r="J70" s="254"/>
      <c r="K70" s="254"/>
    </row>
    <row r="71" spans="1:11" ht="15.75">
      <c r="A71" s="457" t="s">
        <v>113</v>
      </c>
      <c r="B71" s="457"/>
      <c r="C71" s="160"/>
      <c r="D71" s="63"/>
      <c r="E71" s="63"/>
      <c r="F71" s="63"/>
      <c r="G71" s="63"/>
      <c r="H71" s="63"/>
      <c r="I71" s="63"/>
      <c r="J71" s="63"/>
      <c r="K71" s="63"/>
    </row>
    <row r="72" spans="1:11" ht="15.75">
      <c r="A72" s="457" t="s">
        <v>1</v>
      </c>
      <c r="B72" s="457"/>
      <c r="C72" s="160"/>
      <c r="D72" s="63"/>
      <c r="E72" s="63"/>
      <c r="F72" s="63"/>
      <c r="G72" s="63"/>
      <c r="H72" s="63"/>
      <c r="I72" s="63"/>
      <c r="J72" s="63"/>
      <c r="K72" s="63"/>
    </row>
    <row r="73" spans="1:11" ht="15.75">
      <c r="A73" s="457" t="s">
        <v>67</v>
      </c>
      <c r="B73" s="457"/>
      <c r="C73" s="160"/>
      <c r="D73" s="63"/>
      <c r="E73" s="63"/>
      <c r="F73" s="63"/>
      <c r="G73" s="63"/>
      <c r="H73" s="63"/>
      <c r="I73" s="63"/>
      <c r="J73" s="63"/>
      <c r="K73" s="63"/>
    </row>
    <row r="74" spans="1:11" ht="15.75">
      <c r="A74" s="207"/>
      <c r="B74" s="207"/>
      <c r="C74" s="160"/>
      <c r="D74" s="63"/>
      <c r="E74" s="63"/>
      <c r="F74" s="63"/>
      <c r="G74" s="63"/>
      <c r="H74" s="63"/>
      <c r="I74" s="63"/>
      <c r="J74" s="63"/>
      <c r="K74" s="63"/>
    </row>
    <row r="75" spans="1:11" ht="33.75" customHeight="1">
      <c r="A75" s="470" t="s">
        <v>3</v>
      </c>
      <c r="B75" s="473" t="s">
        <v>4</v>
      </c>
      <c r="C75" s="470" t="s">
        <v>5</v>
      </c>
      <c r="D75" s="498" t="s">
        <v>6</v>
      </c>
      <c r="E75" s="499"/>
      <c r="F75" s="500"/>
      <c r="G75" s="504" t="s">
        <v>7</v>
      </c>
      <c r="H75" s="498" t="s">
        <v>8</v>
      </c>
      <c r="I75" s="499"/>
      <c r="J75" s="491" t="s">
        <v>9</v>
      </c>
      <c r="K75" s="492"/>
    </row>
    <row r="76" spans="1:11" ht="17.25" customHeight="1">
      <c r="A76" s="471"/>
      <c r="B76" s="474"/>
      <c r="C76" s="471"/>
      <c r="D76" s="150" t="s">
        <v>10</v>
      </c>
      <c r="E76" s="150" t="s">
        <v>11</v>
      </c>
      <c r="F76" s="150" t="s">
        <v>12</v>
      </c>
      <c r="G76" s="505"/>
      <c r="H76" s="150" t="s">
        <v>13</v>
      </c>
      <c r="I76" s="150" t="s">
        <v>14</v>
      </c>
      <c r="J76" s="150" t="s">
        <v>15</v>
      </c>
      <c r="K76" s="150" t="s">
        <v>16</v>
      </c>
    </row>
    <row r="77" spans="1:11" ht="15.75">
      <c r="A77" s="524" t="s">
        <v>68</v>
      </c>
      <c r="B77" s="536"/>
      <c r="C77" s="536"/>
      <c r="D77" s="536"/>
      <c r="E77" s="536"/>
      <c r="F77" s="536"/>
      <c r="G77" s="536"/>
      <c r="H77" s="536"/>
      <c r="I77" s="536"/>
      <c r="J77" s="536"/>
      <c r="K77" s="537"/>
    </row>
    <row r="78" spans="1:11" ht="15.75">
      <c r="A78" s="463">
        <v>274</v>
      </c>
      <c r="B78" s="79" t="s">
        <v>114</v>
      </c>
      <c r="C78" s="80">
        <v>200</v>
      </c>
      <c r="D78" s="81">
        <v>5.5</v>
      </c>
      <c r="E78" s="82">
        <v>8.6</v>
      </c>
      <c r="F78" s="81">
        <v>32.4</v>
      </c>
      <c r="G78" s="82">
        <v>229</v>
      </c>
      <c r="H78" s="81">
        <v>0.06</v>
      </c>
      <c r="I78" s="82">
        <v>1.5</v>
      </c>
      <c r="J78" s="81">
        <v>143.4</v>
      </c>
      <c r="K78" s="82">
        <v>0.4</v>
      </c>
    </row>
    <row r="79" spans="1:11" ht="15.75">
      <c r="A79" s="464"/>
      <c r="B79" s="83" t="s">
        <v>125</v>
      </c>
      <c r="C79" s="84"/>
      <c r="D79" s="85"/>
      <c r="E79" s="86"/>
      <c r="F79" s="85"/>
      <c r="G79" s="86"/>
      <c r="H79" s="85"/>
      <c r="I79" s="86"/>
      <c r="J79" s="85"/>
      <c r="K79" s="86"/>
    </row>
    <row r="80" spans="1:11" ht="15.75">
      <c r="A80" s="464"/>
      <c r="B80" s="83" t="s">
        <v>126</v>
      </c>
      <c r="C80" s="84"/>
      <c r="D80" s="85"/>
      <c r="E80" s="86"/>
      <c r="F80" s="85"/>
      <c r="G80" s="86"/>
      <c r="H80" s="85"/>
      <c r="I80" s="86"/>
      <c r="J80" s="85"/>
      <c r="K80" s="86"/>
    </row>
    <row r="81" spans="1:11" ht="15.75">
      <c r="A81" s="464"/>
      <c r="B81" s="83" t="s">
        <v>127</v>
      </c>
      <c r="C81" s="84"/>
      <c r="D81" s="85"/>
      <c r="E81" s="86"/>
      <c r="F81" s="85"/>
      <c r="G81" s="86"/>
      <c r="H81" s="85"/>
      <c r="I81" s="86"/>
      <c r="J81" s="85"/>
      <c r="K81" s="86"/>
    </row>
    <row r="82" spans="1:11" ht="15.75">
      <c r="A82" s="464"/>
      <c r="B82" s="83" t="s">
        <v>73</v>
      </c>
      <c r="C82" s="84"/>
      <c r="D82" s="85"/>
      <c r="E82" s="86"/>
      <c r="F82" s="85"/>
      <c r="G82" s="86"/>
      <c r="H82" s="85"/>
      <c r="I82" s="86"/>
      <c r="J82" s="85"/>
      <c r="K82" s="86"/>
    </row>
    <row r="83" spans="1:11" ht="15.75">
      <c r="A83" s="464"/>
      <c r="B83" s="83" t="s">
        <v>24</v>
      </c>
      <c r="C83" s="84"/>
      <c r="D83" s="85"/>
      <c r="E83" s="86"/>
      <c r="F83" s="85"/>
      <c r="G83" s="86"/>
      <c r="H83" s="85"/>
      <c r="I83" s="86"/>
      <c r="J83" s="85"/>
      <c r="K83" s="86"/>
    </row>
    <row r="84" spans="1:11" ht="15.75">
      <c r="A84" s="465"/>
      <c r="B84" s="87" t="s">
        <v>25</v>
      </c>
      <c r="C84" s="88"/>
      <c r="D84" s="89"/>
      <c r="E84" s="90"/>
      <c r="F84" s="89"/>
      <c r="G84" s="90"/>
      <c r="H84" s="89"/>
      <c r="I84" s="90"/>
      <c r="J84" s="89"/>
      <c r="K84" s="90"/>
    </row>
    <row r="85" spans="1:11" ht="20.25" customHeight="1">
      <c r="A85" s="466">
        <v>506</v>
      </c>
      <c r="B85" s="318" t="s">
        <v>267</v>
      </c>
      <c r="C85" s="268">
        <v>180</v>
      </c>
      <c r="D85" s="143">
        <v>1.3</v>
      </c>
      <c r="E85" s="142">
        <v>1.1000000000000001</v>
      </c>
      <c r="F85" s="143">
        <v>14.3</v>
      </c>
      <c r="G85" s="142">
        <v>72</v>
      </c>
      <c r="H85" s="143">
        <v>0.03</v>
      </c>
      <c r="I85" s="142">
        <v>1.1000000000000001</v>
      </c>
      <c r="J85" s="143">
        <v>114</v>
      </c>
      <c r="K85" s="142">
        <v>0.3</v>
      </c>
    </row>
    <row r="86" spans="1:11" ht="15.75">
      <c r="A86" s="467"/>
      <c r="B86" s="15" t="s">
        <v>392</v>
      </c>
      <c r="C86" s="84"/>
      <c r="D86" s="85"/>
      <c r="E86" s="86"/>
      <c r="F86" s="85"/>
      <c r="G86" s="86"/>
      <c r="H86" s="85"/>
      <c r="I86" s="86"/>
      <c r="J86" s="85"/>
      <c r="K86" s="86"/>
    </row>
    <row r="87" spans="1:11" ht="15.75">
      <c r="A87" s="467"/>
      <c r="B87" s="15" t="s">
        <v>390</v>
      </c>
      <c r="C87" s="84"/>
      <c r="D87" s="85"/>
      <c r="E87" s="86"/>
      <c r="F87" s="85"/>
      <c r="G87" s="86"/>
      <c r="H87" s="85"/>
      <c r="I87" s="86"/>
      <c r="J87" s="85"/>
      <c r="K87" s="86"/>
    </row>
    <row r="88" spans="1:11" ht="15.75">
      <c r="A88" s="467"/>
      <c r="B88" s="15" t="s">
        <v>391</v>
      </c>
      <c r="C88" s="84"/>
      <c r="D88" s="85"/>
      <c r="E88" s="86"/>
      <c r="F88" s="85"/>
      <c r="G88" s="86"/>
      <c r="H88" s="85"/>
      <c r="I88" s="86"/>
      <c r="J88" s="85"/>
      <c r="K88" s="86"/>
    </row>
    <row r="89" spans="1:11" ht="18.75" customHeight="1">
      <c r="A89" s="189">
        <v>114</v>
      </c>
      <c r="B89" s="172" t="s">
        <v>31</v>
      </c>
      <c r="C89" s="189">
        <v>40</v>
      </c>
      <c r="D89" s="159">
        <v>3.19</v>
      </c>
      <c r="E89" s="159">
        <v>1.31</v>
      </c>
      <c r="F89" s="159">
        <v>23.91</v>
      </c>
      <c r="G89" s="159">
        <v>115</v>
      </c>
      <c r="H89" s="267">
        <v>0.03</v>
      </c>
      <c r="I89" s="267">
        <v>0</v>
      </c>
      <c r="J89" s="267">
        <v>6</v>
      </c>
      <c r="K89" s="267">
        <v>0.33</v>
      </c>
    </row>
    <row r="90" spans="1:11" ht="15.75">
      <c r="A90" s="522" t="s">
        <v>32</v>
      </c>
      <c r="B90" s="523"/>
      <c r="C90" s="229">
        <f t="shared" ref="C90:K90" si="4">SUM(C78:C89)</f>
        <v>420</v>
      </c>
      <c r="D90" s="230">
        <f t="shared" si="4"/>
        <v>9.99</v>
      </c>
      <c r="E90" s="230">
        <f t="shared" si="4"/>
        <v>11.01</v>
      </c>
      <c r="F90" s="230">
        <f t="shared" si="4"/>
        <v>70.61</v>
      </c>
      <c r="G90" s="230">
        <f t="shared" si="4"/>
        <v>416</v>
      </c>
      <c r="H90" s="230">
        <f t="shared" si="4"/>
        <v>0.12</v>
      </c>
      <c r="I90" s="230">
        <f t="shared" si="4"/>
        <v>2.6</v>
      </c>
      <c r="J90" s="230">
        <f t="shared" si="4"/>
        <v>263.39999999999998</v>
      </c>
      <c r="K90" s="230">
        <f t="shared" si="4"/>
        <v>1.03</v>
      </c>
    </row>
    <row r="91" spans="1:11" ht="19.5" customHeight="1">
      <c r="A91" s="524" t="s">
        <v>33</v>
      </c>
      <c r="B91" s="525"/>
      <c r="C91" s="525"/>
      <c r="D91" s="525"/>
      <c r="E91" s="525"/>
      <c r="F91" s="525"/>
      <c r="G91" s="525"/>
      <c r="H91" s="525"/>
      <c r="I91" s="525"/>
      <c r="J91" s="525"/>
      <c r="K91" s="526"/>
    </row>
    <row r="92" spans="1:11" ht="19.5" customHeight="1">
      <c r="A92" s="189">
        <v>118</v>
      </c>
      <c r="B92" s="26" t="s">
        <v>103</v>
      </c>
      <c r="C92" s="149">
        <v>100</v>
      </c>
      <c r="D92" s="150">
        <v>0.4</v>
      </c>
      <c r="E92" s="150">
        <v>0.4</v>
      </c>
      <c r="F92" s="151">
        <v>9.8000000000000007</v>
      </c>
      <c r="G92" s="134">
        <v>47</v>
      </c>
      <c r="H92" s="150">
        <v>0.03</v>
      </c>
      <c r="I92" s="150">
        <v>10</v>
      </c>
      <c r="J92" s="150">
        <v>16</v>
      </c>
      <c r="K92" s="150">
        <v>2.2000000000000002</v>
      </c>
    </row>
    <row r="93" spans="1:11" ht="21" customHeight="1">
      <c r="A93" s="501" t="s">
        <v>34</v>
      </c>
      <c r="B93" s="502"/>
      <c r="C93" s="502"/>
      <c r="D93" s="502"/>
      <c r="E93" s="502"/>
      <c r="F93" s="502"/>
      <c r="G93" s="502"/>
      <c r="H93" s="502"/>
      <c r="I93" s="502"/>
      <c r="J93" s="502"/>
      <c r="K93" s="503"/>
    </row>
    <row r="94" spans="1:11" ht="15.75">
      <c r="A94" s="466">
        <v>152</v>
      </c>
      <c r="B94" s="317" t="s">
        <v>162</v>
      </c>
      <c r="C94" s="270">
        <v>200</v>
      </c>
      <c r="D94" s="270">
        <v>2.2599999999999998</v>
      </c>
      <c r="E94" s="270">
        <v>2.29</v>
      </c>
      <c r="F94" s="270">
        <v>17.41</v>
      </c>
      <c r="G94" s="270">
        <v>99.27</v>
      </c>
      <c r="H94" s="183">
        <v>0.1</v>
      </c>
      <c r="I94" s="183">
        <v>8.1</v>
      </c>
      <c r="J94" s="183">
        <v>18.260000000000002</v>
      </c>
      <c r="K94" s="169">
        <v>0.9</v>
      </c>
    </row>
    <row r="95" spans="1:11" ht="15.75">
      <c r="A95" s="467"/>
      <c r="B95" s="153" t="s">
        <v>178</v>
      </c>
      <c r="C95" s="190"/>
      <c r="D95" s="190"/>
      <c r="E95" s="190"/>
      <c r="F95" s="190"/>
      <c r="G95" s="190"/>
      <c r="H95" s="271"/>
      <c r="I95" s="184"/>
      <c r="J95" s="184"/>
      <c r="K95" s="272"/>
    </row>
    <row r="96" spans="1:11" ht="15.75">
      <c r="A96" s="467"/>
      <c r="B96" s="153" t="s">
        <v>179</v>
      </c>
      <c r="C96" s="190"/>
      <c r="D96" s="190"/>
      <c r="E96" s="190"/>
      <c r="F96" s="190"/>
      <c r="G96" s="190"/>
      <c r="H96" s="271"/>
      <c r="I96" s="184"/>
      <c r="J96" s="184"/>
      <c r="K96" s="272"/>
    </row>
    <row r="97" spans="1:12" ht="15.75">
      <c r="A97" s="467"/>
      <c r="B97" s="153" t="s">
        <v>332</v>
      </c>
      <c r="C97" s="93"/>
      <c r="D97" s="115"/>
      <c r="E97" s="115"/>
      <c r="F97" s="115"/>
      <c r="G97" s="115"/>
      <c r="H97" s="115"/>
      <c r="I97" s="184"/>
      <c r="J97" s="184"/>
      <c r="K97" s="272"/>
    </row>
    <row r="98" spans="1:12" ht="15.75">
      <c r="A98" s="467"/>
      <c r="B98" s="153" t="s">
        <v>166</v>
      </c>
      <c r="C98" s="93"/>
      <c r="D98" s="115"/>
      <c r="E98" s="115"/>
      <c r="F98" s="115"/>
      <c r="G98" s="115"/>
      <c r="H98" s="115"/>
      <c r="I98" s="115"/>
      <c r="J98" s="115"/>
      <c r="K98" s="117"/>
    </row>
    <row r="99" spans="1:12" ht="15.75">
      <c r="A99" s="467"/>
      <c r="B99" s="153" t="s">
        <v>333</v>
      </c>
      <c r="C99" s="93"/>
      <c r="D99" s="115"/>
      <c r="E99" s="115"/>
      <c r="F99" s="115"/>
      <c r="G99" s="86"/>
      <c r="H99" s="115"/>
      <c r="I99" s="115"/>
      <c r="J99" s="115"/>
      <c r="K99" s="117"/>
    </row>
    <row r="100" spans="1:12" ht="15.75">
      <c r="A100" s="467"/>
      <c r="B100" s="153" t="s">
        <v>239</v>
      </c>
      <c r="C100" s="93"/>
      <c r="D100" s="115"/>
      <c r="E100" s="115"/>
      <c r="F100" s="115"/>
      <c r="G100" s="115"/>
      <c r="H100" s="115"/>
      <c r="I100" s="115"/>
      <c r="J100" s="115"/>
      <c r="K100" s="117"/>
    </row>
    <row r="101" spans="1:12" ht="15.75">
      <c r="A101" s="467"/>
      <c r="B101" s="153" t="s">
        <v>240</v>
      </c>
      <c r="C101" s="93"/>
      <c r="D101" s="115"/>
      <c r="E101" s="115"/>
      <c r="F101" s="115"/>
      <c r="G101" s="115"/>
      <c r="H101" s="115"/>
      <c r="I101" s="115"/>
      <c r="J101" s="115"/>
      <c r="K101" s="117"/>
    </row>
    <row r="102" spans="1:12" ht="15.75">
      <c r="A102" s="479"/>
      <c r="B102" s="273"/>
      <c r="C102" s="93"/>
      <c r="D102" s="115"/>
      <c r="E102" s="115"/>
      <c r="F102" s="115"/>
      <c r="G102" s="115"/>
      <c r="H102" s="115"/>
      <c r="I102" s="115"/>
      <c r="J102" s="115"/>
      <c r="K102" s="117"/>
    </row>
    <row r="103" spans="1:12" ht="15.75">
      <c r="A103" s="466">
        <v>417</v>
      </c>
      <c r="B103" s="317" t="s">
        <v>272</v>
      </c>
      <c r="C103" s="183" t="s">
        <v>318</v>
      </c>
      <c r="D103" s="183">
        <v>11.02</v>
      </c>
      <c r="E103" s="274">
        <v>12.45</v>
      </c>
      <c r="F103" s="183">
        <v>7.52</v>
      </c>
      <c r="G103" s="183">
        <v>186.09</v>
      </c>
      <c r="H103" s="274">
        <v>0.06</v>
      </c>
      <c r="I103" s="274">
        <v>0.94</v>
      </c>
      <c r="J103" s="274">
        <v>12.51</v>
      </c>
      <c r="K103" s="275">
        <v>1.1000000000000001</v>
      </c>
    </row>
    <row r="104" spans="1:12" ht="15.75">
      <c r="A104" s="467"/>
      <c r="B104" s="153" t="s">
        <v>394</v>
      </c>
      <c r="C104" s="93"/>
      <c r="D104" s="116"/>
      <c r="E104" s="115"/>
      <c r="F104" s="116"/>
      <c r="G104" s="115"/>
      <c r="H104" s="116"/>
      <c r="I104" s="115"/>
      <c r="J104" s="116"/>
      <c r="K104" s="115"/>
    </row>
    <row r="105" spans="1:12" ht="15.75">
      <c r="A105" s="467"/>
      <c r="B105" s="153" t="s">
        <v>334</v>
      </c>
      <c r="C105" s="93"/>
      <c r="D105" s="116"/>
      <c r="E105" s="115"/>
      <c r="F105" s="116"/>
      <c r="G105" s="115"/>
      <c r="H105" s="116"/>
      <c r="I105" s="115"/>
      <c r="J105" s="116"/>
      <c r="K105" s="115"/>
    </row>
    <row r="106" spans="1:12" ht="15.75">
      <c r="A106" s="467"/>
      <c r="B106" s="153" t="s">
        <v>335</v>
      </c>
      <c r="C106" s="93"/>
      <c r="D106" s="116"/>
      <c r="E106" s="115"/>
      <c r="F106" s="116"/>
      <c r="G106" s="115"/>
      <c r="H106" s="116"/>
      <c r="I106" s="115"/>
      <c r="J106" s="116"/>
      <c r="K106" s="115"/>
    </row>
    <row r="107" spans="1:12" ht="15.75">
      <c r="A107" s="467"/>
      <c r="B107" s="153" t="s">
        <v>274</v>
      </c>
      <c r="C107" s="93"/>
      <c r="D107" s="116"/>
      <c r="E107" s="115"/>
      <c r="F107" s="116"/>
      <c r="G107" s="115"/>
      <c r="H107" s="116"/>
      <c r="I107" s="115"/>
      <c r="J107" s="116"/>
      <c r="K107" s="115"/>
    </row>
    <row r="108" spans="1:12" ht="15.75">
      <c r="A108" s="467"/>
      <c r="B108" s="153" t="s">
        <v>240</v>
      </c>
      <c r="C108" s="93"/>
      <c r="D108" s="116"/>
      <c r="E108" s="115"/>
      <c r="F108" s="116"/>
      <c r="G108" s="115"/>
      <c r="H108" s="116"/>
      <c r="I108" s="115"/>
      <c r="J108" s="116"/>
      <c r="K108" s="115"/>
    </row>
    <row r="109" spans="1:12" ht="15.75">
      <c r="A109" s="479"/>
      <c r="B109" s="276"/>
      <c r="C109" s="93"/>
      <c r="D109" s="116"/>
      <c r="E109" s="115"/>
      <c r="F109" s="116"/>
      <c r="G109" s="115"/>
      <c r="H109" s="116"/>
      <c r="I109" s="115"/>
      <c r="J109" s="116"/>
      <c r="K109" s="115"/>
    </row>
    <row r="110" spans="1:12" ht="15.75">
      <c r="A110" s="466">
        <v>428</v>
      </c>
      <c r="B110" s="104" t="s">
        <v>275</v>
      </c>
      <c r="C110" s="169">
        <v>150</v>
      </c>
      <c r="D110" s="183">
        <v>3.93</v>
      </c>
      <c r="E110" s="183">
        <v>4.84</v>
      </c>
      <c r="F110" s="183">
        <v>20.170000000000002</v>
      </c>
      <c r="G110" s="183">
        <v>130.74</v>
      </c>
      <c r="H110" s="183">
        <v>7.4999999999999997E-2</v>
      </c>
      <c r="I110" s="183">
        <v>51.16</v>
      </c>
      <c r="J110" s="183">
        <v>86.2</v>
      </c>
      <c r="K110" s="277">
        <v>1.36</v>
      </c>
    </row>
    <row r="111" spans="1:12" ht="15.75">
      <c r="A111" s="467"/>
      <c r="B111" s="91" t="s">
        <v>336</v>
      </c>
      <c r="C111" s="278"/>
      <c r="D111" s="271"/>
      <c r="E111" s="271"/>
      <c r="F111" s="271"/>
      <c r="G111" s="271"/>
      <c r="H111" s="271"/>
      <c r="I111" s="271"/>
      <c r="J111" s="271"/>
      <c r="K111" s="271"/>
    </row>
    <row r="112" spans="1:12" ht="15.75">
      <c r="A112" s="467"/>
      <c r="B112" s="91" t="s">
        <v>330</v>
      </c>
      <c r="C112" s="157"/>
      <c r="D112" s="115"/>
      <c r="E112" s="116"/>
      <c r="F112" s="115"/>
      <c r="G112" s="116"/>
      <c r="H112" s="115"/>
      <c r="I112" s="116"/>
      <c r="J112" s="115"/>
      <c r="K112" s="117"/>
      <c r="L112" s="176"/>
    </row>
    <row r="113" spans="1:12" ht="15.75">
      <c r="A113" s="467"/>
      <c r="B113" s="91" t="s">
        <v>337</v>
      </c>
      <c r="C113" s="157"/>
      <c r="D113" s="115"/>
      <c r="E113" s="116"/>
      <c r="F113" s="115"/>
      <c r="G113" s="116"/>
      <c r="H113" s="115"/>
      <c r="I113" s="116"/>
      <c r="J113" s="115"/>
      <c r="K113" s="117"/>
    </row>
    <row r="114" spans="1:12" ht="15.75">
      <c r="A114" s="467"/>
      <c r="B114" s="91" t="s">
        <v>237</v>
      </c>
      <c r="C114" s="157"/>
      <c r="D114" s="115"/>
      <c r="E114" s="116"/>
      <c r="F114" s="115"/>
      <c r="G114" s="116"/>
      <c r="H114" s="115"/>
      <c r="I114" s="116"/>
      <c r="J114" s="115"/>
      <c r="K114" s="117"/>
    </row>
    <row r="115" spans="1:12" ht="15.75">
      <c r="A115" s="467"/>
      <c r="B115" s="91" t="s">
        <v>338</v>
      </c>
      <c r="C115" s="157"/>
      <c r="D115" s="115"/>
      <c r="E115" s="116"/>
      <c r="F115" s="115"/>
      <c r="G115" s="116"/>
      <c r="H115" s="115"/>
      <c r="I115" s="116"/>
      <c r="J115" s="115"/>
      <c r="K115" s="117"/>
    </row>
    <row r="116" spans="1:12" ht="15.75">
      <c r="A116" s="467"/>
      <c r="B116" s="91" t="s">
        <v>339</v>
      </c>
      <c r="C116" s="157"/>
      <c r="D116" s="115"/>
      <c r="E116" s="116"/>
      <c r="F116" s="115"/>
      <c r="G116" s="116"/>
      <c r="H116" s="115"/>
      <c r="I116" s="116"/>
      <c r="J116" s="115"/>
      <c r="K116" s="117"/>
    </row>
    <row r="117" spans="1:12" ht="15.75">
      <c r="A117" s="467"/>
      <c r="B117" s="91" t="s">
        <v>340</v>
      </c>
      <c r="C117" s="157"/>
      <c r="D117" s="115"/>
      <c r="E117" s="116"/>
      <c r="F117" s="115"/>
      <c r="G117" s="116"/>
      <c r="H117" s="115"/>
      <c r="I117" s="116"/>
      <c r="J117" s="115"/>
      <c r="K117" s="117"/>
    </row>
    <row r="118" spans="1:12" ht="15.75">
      <c r="A118" s="467"/>
      <c r="B118" s="91" t="s">
        <v>341</v>
      </c>
      <c r="C118" s="157"/>
      <c r="D118" s="115"/>
      <c r="E118" s="116"/>
      <c r="F118" s="115"/>
      <c r="G118" s="116"/>
      <c r="H118" s="115"/>
      <c r="I118" s="116"/>
      <c r="J118" s="115"/>
      <c r="K118" s="117"/>
    </row>
    <row r="119" spans="1:12" ht="15.75">
      <c r="A119" s="479"/>
      <c r="B119" s="95" t="s">
        <v>240</v>
      </c>
      <c r="C119" s="157"/>
      <c r="D119" s="115"/>
      <c r="E119" s="116"/>
      <c r="F119" s="115"/>
      <c r="G119" s="116"/>
      <c r="H119" s="115"/>
      <c r="I119" s="116"/>
      <c r="J119" s="115"/>
      <c r="K119" s="117"/>
    </row>
    <row r="120" spans="1:12" ht="15.75">
      <c r="A120" s="466">
        <v>528</v>
      </c>
      <c r="B120" s="104" t="s">
        <v>283</v>
      </c>
      <c r="C120" s="312">
        <v>180</v>
      </c>
      <c r="D120" s="274">
        <v>0.27</v>
      </c>
      <c r="E120" s="274">
        <v>0.18</v>
      </c>
      <c r="F120" s="274">
        <v>22.59</v>
      </c>
      <c r="G120" s="274">
        <v>92.7</v>
      </c>
      <c r="H120" s="274">
        <v>0</v>
      </c>
      <c r="I120" s="274">
        <v>2.9</v>
      </c>
      <c r="J120" s="274">
        <v>9.9</v>
      </c>
      <c r="K120" s="275">
        <v>1.08</v>
      </c>
    </row>
    <row r="121" spans="1:12" ht="15.75">
      <c r="A121" s="467"/>
      <c r="B121" s="91" t="s">
        <v>436</v>
      </c>
      <c r="C121" s="279"/>
      <c r="D121" s="280"/>
      <c r="E121" s="280"/>
      <c r="F121" s="280"/>
      <c r="G121" s="280"/>
      <c r="H121" s="280"/>
      <c r="I121" s="280"/>
      <c r="J121" s="280"/>
      <c r="K121" s="281"/>
      <c r="L121" s="177"/>
    </row>
    <row r="122" spans="1:12" ht="15.75">
      <c r="A122" s="467"/>
      <c r="B122" s="91" t="s">
        <v>437</v>
      </c>
      <c r="C122" s="282"/>
      <c r="D122" s="282"/>
      <c r="E122" s="136"/>
      <c r="F122" s="282"/>
      <c r="G122" s="136"/>
      <c r="H122" s="282"/>
      <c r="I122" s="282"/>
      <c r="J122" s="282"/>
      <c r="K122" s="283"/>
    </row>
    <row r="123" spans="1:12" ht="15.75">
      <c r="A123" s="479"/>
      <c r="B123" s="95" t="s">
        <v>438</v>
      </c>
      <c r="C123" s="162"/>
      <c r="D123" s="163"/>
      <c r="E123" s="163"/>
      <c r="F123" s="163"/>
      <c r="G123" s="163"/>
      <c r="H123" s="163"/>
      <c r="I123" s="163"/>
      <c r="J123" s="163"/>
      <c r="K123" s="284"/>
      <c r="L123" s="178"/>
    </row>
    <row r="124" spans="1:12" ht="15.75">
      <c r="A124" s="189">
        <v>114</v>
      </c>
      <c r="B124" s="172" t="s">
        <v>31</v>
      </c>
      <c r="C124" s="189">
        <v>40</v>
      </c>
      <c r="D124" s="159">
        <v>3.19</v>
      </c>
      <c r="E124" s="159">
        <v>1.31</v>
      </c>
      <c r="F124" s="159">
        <v>23.91</v>
      </c>
      <c r="G124" s="159">
        <v>115</v>
      </c>
      <c r="H124" s="159">
        <v>0.03</v>
      </c>
      <c r="I124" s="159">
        <v>0</v>
      </c>
      <c r="J124" s="159">
        <v>6</v>
      </c>
      <c r="K124" s="159">
        <v>0.33</v>
      </c>
      <c r="L124" s="178"/>
    </row>
    <row r="125" spans="1:12" ht="15.75">
      <c r="A125" s="241">
        <v>115</v>
      </c>
      <c r="B125" s="172" t="s">
        <v>50</v>
      </c>
      <c r="C125" s="189">
        <v>40</v>
      </c>
      <c r="D125" s="159">
        <v>2.64</v>
      </c>
      <c r="E125" s="159">
        <v>0.48</v>
      </c>
      <c r="F125" s="159">
        <v>13.36</v>
      </c>
      <c r="G125" s="159">
        <v>69.599999999999994</v>
      </c>
      <c r="H125" s="159">
        <v>0.01</v>
      </c>
      <c r="I125" s="159">
        <v>0</v>
      </c>
      <c r="J125" s="159">
        <v>13.98</v>
      </c>
      <c r="K125" s="159">
        <v>3.62</v>
      </c>
    </row>
    <row r="126" spans="1:12" ht="19.5" customHeight="1">
      <c r="A126" s="522" t="s">
        <v>51</v>
      </c>
      <c r="B126" s="523"/>
      <c r="C126" s="229">
        <f t="shared" ref="C126:K126" si="5">SUM(C94:C125)</f>
        <v>610</v>
      </c>
      <c r="D126" s="230">
        <f t="shared" si="5"/>
        <v>23.310000000000002</v>
      </c>
      <c r="E126" s="230">
        <f t="shared" si="5"/>
        <v>21.549999999999997</v>
      </c>
      <c r="F126" s="230">
        <f t="shared" si="5"/>
        <v>104.96</v>
      </c>
      <c r="G126" s="230">
        <f>SUM(G94:G125)</f>
        <v>693.4</v>
      </c>
      <c r="H126" s="230">
        <f t="shared" si="5"/>
        <v>0.27500000000000002</v>
      </c>
      <c r="I126" s="230">
        <f t="shared" si="5"/>
        <v>63.099999999999994</v>
      </c>
      <c r="J126" s="230">
        <f t="shared" si="5"/>
        <v>146.85</v>
      </c>
      <c r="K126" s="230">
        <f t="shared" si="5"/>
        <v>8.39</v>
      </c>
    </row>
    <row r="127" spans="1:12" ht="21" customHeight="1">
      <c r="A127" s="501" t="s">
        <v>52</v>
      </c>
      <c r="B127" s="502"/>
      <c r="C127" s="502"/>
      <c r="D127" s="502"/>
      <c r="E127" s="502"/>
      <c r="F127" s="502"/>
      <c r="G127" s="502"/>
      <c r="H127" s="502"/>
      <c r="I127" s="502"/>
      <c r="J127" s="502"/>
      <c r="K127" s="503"/>
    </row>
    <row r="128" spans="1:12" ht="15.75">
      <c r="A128" s="466">
        <v>569</v>
      </c>
      <c r="B128" s="104" t="s">
        <v>169</v>
      </c>
      <c r="C128" s="122">
        <v>60</v>
      </c>
      <c r="D128" s="82">
        <v>3.3</v>
      </c>
      <c r="E128" s="81">
        <v>3</v>
      </c>
      <c r="F128" s="82">
        <v>20.9</v>
      </c>
      <c r="G128" s="81">
        <v>129</v>
      </c>
      <c r="H128" s="82">
        <v>0.03</v>
      </c>
      <c r="I128" s="81">
        <v>0</v>
      </c>
      <c r="J128" s="82">
        <v>13.4</v>
      </c>
      <c r="K128" s="123">
        <v>0.36</v>
      </c>
    </row>
    <row r="129" spans="1:11" ht="15.75">
      <c r="A129" s="467"/>
      <c r="B129" s="91" t="s">
        <v>181</v>
      </c>
      <c r="C129" s="119"/>
      <c r="D129" s="86"/>
      <c r="E129" s="85"/>
      <c r="F129" s="86"/>
      <c r="G129" s="85"/>
      <c r="H129" s="86"/>
      <c r="I129" s="85"/>
      <c r="J129" s="86"/>
      <c r="K129" s="120"/>
    </row>
    <row r="130" spans="1:11" ht="15.75">
      <c r="A130" s="467"/>
      <c r="B130" s="91" t="s">
        <v>182</v>
      </c>
      <c r="C130" s="119"/>
      <c r="D130" s="86"/>
      <c r="E130" s="85"/>
      <c r="F130" s="86"/>
      <c r="G130" s="85"/>
      <c r="H130" s="86"/>
      <c r="I130" s="85"/>
      <c r="J130" s="86"/>
      <c r="K130" s="120"/>
    </row>
    <row r="131" spans="1:11" ht="15.75">
      <c r="A131" s="467"/>
      <c r="B131" s="91" t="s">
        <v>183</v>
      </c>
      <c r="C131" s="119"/>
      <c r="D131" s="86"/>
      <c r="E131" s="85"/>
      <c r="F131" s="86"/>
      <c r="G131" s="85"/>
      <c r="H131" s="86"/>
      <c r="I131" s="85"/>
      <c r="J131" s="86"/>
      <c r="K131" s="120"/>
    </row>
    <row r="132" spans="1:11" ht="15.75">
      <c r="A132" s="467"/>
      <c r="B132" s="91" t="s">
        <v>184</v>
      </c>
      <c r="C132" s="119"/>
      <c r="D132" s="86"/>
      <c r="E132" s="85"/>
      <c r="F132" s="86"/>
      <c r="G132" s="85"/>
      <c r="H132" s="86"/>
      <c r="I132" s="85"/>
      <c r="J132" s="86"/>
      <c r="K132" s="120"/>
    </row>
    <row r="133" spans="1:11" ht="15.75">
      <c r="A133" s="467"/>
      <c r="B133" s="91" t="s">
        <v>173</v>
      </c>
      <c r="C133" s="119"/>
      <c r="D133" s="86"/>
      <c r="E133" s="85"/>
      <c r="F133" s="86"/>
      <c r="G133" s="85"/>
      <c r="H133" s="86"/>
      <c r="I133" s="85"/>
      <c r="J133" s="86"/>
      <c r="K133" s="120"/>
    </row>
    <row r="134" spans="1:11" ht="15.75">
      <c r="A134" s="467"/>
      <c r="B134" s="91" t="s">
        <v>185</v>
      </c>
      <c r="C134" s="119"/>
      <c r="D134" s="86"/>
      <c r="E134" s="85"/>
      <c r="F134" s="86"/>
      <c r="G134" s="85"/>
      <c r="H134" s="86"/>
      <c r="I134" s="85"/>
      <c r="J134" s="86"/>
      <c r="K134" s="120"/>
    </row>
    <row r="135" spans="1:11" ht="15.75">
      <c r="A135" s="467"/>
      <c r="B135" s="91" t="s">
        <v>186</v>
      </c>
      <c r="C135" s="119"/>
      <c r="D135" s="86"/>
      <c r="E135" s="85"/>
      <c r="F135" s="86"/>
      <c r="G135" s="85"/>
      <c r="H135" s="86"/>
      <c r="I135" s="85"/>
      <c r="J135" s="86"/>
      <c r="K135" s="120"/>
    </row>
    <row r="136" spans="1:11" ht="15.75">
      <c r="A136" s="467"/>
      <c r="B136" s="95" t="s">
        <v>187</v>
      </c>
      <c r="C136" s="125"/>
      <c r="D136" s="90"/>
      <c r="E136" s="89"/>
      <c r="F136" s="90"/>
      <c r="G136" s="89"/>
      <c r="H136" s="90"/>
      <c r="I136" s="89"/>
      <c r="J136" s="90"/>
      <c r="K136" s="126"/>
    </row>
    <row r="137" spans="1:11" ht="15.75">
      <c r="A137" s="189">
        <v>534</v>
      </c>
      <c r="B137" s="64" t="s">
        <v>198</v>
      </c>
      <c r="C137" s="189">
        <v>200</v>
      </c>
      <c r="D137" s="231">
        <v>5.8</v>
      </c>
      <c r="E137" s="159">
        <v>5</v>
      </c>
      <c r="F137" s="175">
        <v>9.6</v>
      </c>
      <c r="G137" s="159">
        <v>106</v>
      </c>
      <c r="H137" s="159">
        <v>0.08</v>
      </c>
      <c r="I137" s="159">
        <v>2.6</v>
      </c>
      <c r="J137" s="159">
        <v>240</v>
      </c>
      <c r="K137" s="159">
        <v>0.2</v>
      </c>
    </row>
    <row r="138" spans="1:11" ht="15.75">
      <c r="A138" s="522" t="s">
        <v>65</v>
      </c>
      <c r="B138" s="538"/>
      <c r="C138" s="132">
        <f t="shared" ref="C138:K138" si="6">SUM(C128:C137)</f>
        <v>260</v>
      </c>
      <c r="D138" s="133">
        <f t="shared" si="6"/>
        <v>9.1</v>
      </c>
      <c r="E138" s="133">
        <f t="shared" si="6"/>
        <v>8</v>
      </c>
      <c r="F138" s="133">
        <f t="shared" si="6"/>
        <v>30.5</v>
      </c>
      <c r="G138" s="133">
        <f t="shared" si="6"/>
        <v>235</v>
      </c>
      <c r="H138" s="133">
        <f t="shared" si="6"/>
        <v>0.11</v>
      </c>
      <c r="I138" s="133">
        <f t="shared" si="6"/>
        <v>2.6</v>
      </c>
      <c r="J138" s="133">
        <f t="shared" si="6"/>
        <v>253.4</v>
      </c>
      <c r="K138" s="133">
        <f t="shared" si="6"/>
        <v>0.56000000000000005</v>
      </c>
    </row>
    <row r="139" spans="1:11" ht="15.75">
      <c r="A139" s="539" t="s">
        <v>66</v>
      </c>
      <c r="B139" s="540"/>
      <c r="C139" s="48">
        <f t="shared" ref="C139:K139" si="7">SUM(C90+C92+C126+C138)</f>
        <v>1390</v>
      </c>
      <c r="D139" s="49">
        <f t="shared" si="7"/>
        <v>42.800000000000004</v>
      </c>
      <c r="E139" s="49">
        <f t="shared" si="7"/>
        <v>40.959999999999994</v>
      </c>
      <c r="F139" s="49">
        <f t="shared" si="7"/>
        <v>215.87</v>
      </c>
      <c r="G139" s="49">
        <f t="shared" si="7"/>
        <v>1391.4</v>
      </c>
      <c r="H139" s="49">
        <f t="shared" si="7"/>
        <v>0.53500000000000003</v>
      </c>
      <c r="I139" s="49">
        <f t="shared" si="7"/>
        <v>78.299999999999983</v>
      </c>
      <c r="J139" s="49">
        <f t="shared" si="7"/>
        <v>679.65</v>
      </c>
      <c r="K139" s="49">
        <f t="shared" si="7"/>
        <v>12.180000000000001</v>
      </c>
    </row>
  </sheetData>
  <mergeCells count="59">
    <mergeCell ref="A47:A50"/>
    <mergeCell ref="H38:H39"/>
    <mergeCell ref="I38:I39"/>
    <mergeCell ref="J38:J39"/>
    <mergeCell ref="H75:I75"/>
    <mergeCell ref="J75:K75"/>
    <mergeCell ref="G75:G76"/>
    <mergeCell ref="A53:B53"/>
    <mergeCell ref="A54:K54"/>
    <mergeCell ref="A68:B68"/>
    <mergeCell ref="A69:B69"/>
    <mergeCell ref="A71:B71"/>
    <mergeCell ref="B75:B76"/>
    <mergeCell ref="C75:C76"/>
    <mergeCell ref="A72:B72"/>
    <mergeCell ref="K38:K39"/>
    <mergeCell ref="C38:C39"/>
    <mergeCell ref="D38:D39"/>
    <mergeCell ref="E38:E39"/>
    <mergeCell ref="F38:F39"/>
    <mergeCell ref="G38:G39"/>
    <mergeCell ref="A1:B1"/>
    <mergeCell ref="A2:B2"/>
    <mergeCell ref="A3:B3"/>
    <mergeCell ref="D5:F5"/>
    <mergeCell ref="H5:I5"/>
    <mergeCell ref="A20:B20"/>
    <mergeCell ref="A21:K21"/>
    <mergeCell ref="A23:K23"/>
    <mergeCell ref="G5:G6"/>
    <mergeCell ref="B5:B6"/>
    <mergeCell ref="C5:C6"/>
    <mergeCell ref="A138:B138"/>
    <mergeCell ref="A139:B139"/>
    <mergeCell ref="A5:A6"/>
    <mergeCell ref="A8:A14"/>
    <mergeCell ref="A15:A18"/>
    <mergeCell ref="A24:A31"/>
    <mergeCell ref="A32:A37"/>
    <mergeCell ref="A38:A46"/>
    <mergeCell ref="A55:A64"/>
    <mergeCell ref="A75:A76"/>
    <mergeCell ref="A78:A84"/>
    <mergeCell ref="A85:A88"/>
    <mergeCell ref="A77:K77"/>
    <mergeCell ref="A128:A136"/>
    <mergeCell ref="J5:K5"/>
    <mergeCell ref="A7:K7"/>
    <mergeCell ref="A73:B73"/>
    <mergeCell ref="D75:F75"/>
    <mergeCell ref="A127:K127"/>
    <mergeCell ref="A90:B90"/>
    <mergeCell ref="A91:K91"/>
    <mergeCell ref="A93:K93"/>
    <mergeCell ref="A126:B126"/>
    <mergeCell ref="A94:A102"/>
    <mergeCell ref="A103:A109"/>
    <mergeCell ref="A110:A119"/>
    <mergeCell ref="A120:A123"/>
  </mergeCells>
  <pageMargins left="0.118110236220472" right="0.118110236220472" top="0.15748031496063" bottom="0.15748031496063" header="0.31496062992126" footer="0.31496062992126"/>
  <pageSetup paperSize="9" scale="65" orientation="portrait" r:id="rId1"/>
  <rowBreaks count="1" manualBreakCount="1"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63"/>
  <sheetViews>
    <sheetView view="pageBreakPreview" topLeftCell="A79" zoomScale="60" zoomScaleNormal="70" workbookViewId="0">
      <selection activeCell="A122" sqref="A122:K125"/>
    </sheetView>
  </sheetViews>
  <sheetFormatPr defaultColWidth="9" defaultRowHeight="15"/>
  <cols>
    <col min="1" max="1" width="8.42578125" customWidth="1"/>
    <col min="2" max="2" width="42.42578125" customWidth="1"/>
    <col min="3" max="3" width="10.28515625" customWidth="1"/>
    <col min="4" max="6" width="9.140625" style="1"/>
    <col min="7" max="7" width="19.42578125" style="1" customWidth="1"/>
    <col min="8" max="8" width="9.140625" style="1"/>
    <col min="9" max="9" width="11.140625" style="1" customWidth="1"/>
    <col min="10" max="11" width="9.140625" style="1"/>
    <col min="12" max="24" width="9" style="1"/>
  </cols>
  <sheetData>
    <row r="1" spans="1:24" ht="15.75">
      <c r="A1" s="489" t="s">
        <v>134</v>
      </c>
      <c r="B1" s="489"/>
    </row>
    <row r="2" spans="1:24" ht="15.75">
      <c r="A2" s="489" t="s">
        <v>1</v>
      </c>
      <c r="B2" s="489"/>
    </row>
    <row r="3" spans="1:24" ht="15.75">
      <c r="A3" s="489" t="s">
        <v>2</v>
      </c>
      <c r="B3" s="489"/>
    </row>
    <row r="5" spans="1:24" ht="33" customHeight="1">
      <c r="A5" s="477" t="s">
        <v>3</v>
      </c>
      <c r="B5" s="487" t="s">
        <v>4</v>
      </c>
      <c r="C5" s="477" t="s">
        <v>5</v>
      </c>
      <c r="D5" s="519" t="s">
        <v>6</v>
      </c>
      <c r="E5" s="520"/>
      <c r="F5" s="521"/>
      <c r="G5" s="509" t="s">
        <v>7</v>
      </c>
      <c r="H5" s="519" t="s">
        <v>8</v>
      </c>
      <c r="I5" s="520"/>
      <c r="J5" s="514" t="s">
        <v>9</v>
      </c>
      <c r="K5" s="515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ht="15.75">
      <c r="A6" s="478"/>
      <c r="B6" s="488"/>
      <c r="C6" s="478"/>
      <c r="D6" s="4" t="s">
        <v>10</v>
      </c>
      <c r="E6" s="4" t="s">
        <v>11</v>
      </c>
      <c r="F6" s="4" t="s">
        <v>12</v>
      </c>
      <c r="G6" s="510"/>
      <c r="H6" s="4" t="s">
        <v>13</v>
      </c>
      <c r="I6" s="4" t="s">
        <v>14</v>
      </c>
      <c r="J6" s="4" t="s">
        <v>15</v>
      </c>
      <c r="K6" s="4" t="s">
        <v>16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15.75">
      <c r="A7" s="516" t="s">
        <v>68</v>
      </c>
      <c r="B7" s="553"/>
      <c r="C7" s="553"/>
      <c r="D7" s="553"/>
      <c r="E7" s="553"/>
      <c r="F7" s="553"/>
      <c r="G7" s="553"/>
      <c r="H7" s="553"/>
      <c r="I7" s="553"/>
      <c r="J7" s="553"/>
      <c r="K7" s="554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1:24" ht="15.75">
      <c r="A8" s="463">
        <v>254</v>
      </c>
      <c r="B8" s="104" t="s">
        <v>118</v>
      </c>
      <c r="C8" s="208">
        <v>150</v>
      </c>
      <c r="D8" s="142">
        <v>6.8</v>
      </c>
      <c r="E8" s="143">
        <v>9.6</v>
      </c>
      <c r="F8" s="142">
        <v>24.4</v>
      </c>
      <c r="G8" s="143">
        <v>212</v>
      </c>
      <c r="H8" s="142">
        <v>0.1</v>
      </c>
      <c r="I8" s="143">
        <v>1</v>
      </c>
      <c r="J8" s="142">
        <v>102</v>
      </c>
      <c r="K8" s="144">
        <v>2.6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15.75">
      <c r="A9" s="464"/>
      <c r="B9" s="91" t="s">
        <v>119</v>
      </c>
      <c r="C9" s="93"/>
      <c r="D9" s="116"/>
      <c r="E9" s="115"/>
      <c r="F9" s="116"/>
      <c r="G9" s="115"/>
      <c r="H9" s="116"/>
      <c r="I9" s="115"/>
      <c r="J9" s="116"/>
      <c r="K9" s="11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5.75">
      <c r="A10" s="464"/>
      <c r="B10" s="91" t="s">
        <v>21</v>
      </c>
      <c r="C10" s="93"/>
      <c r="D10" s="116"/>
      <c r="E10" s="115"/>
      <c r="F10" s="116"/>
      <c r="G10" s="115"/>
      <c r="H10" s="116"/>
      <c r="I10" s="115"/>
      <c r="J10" s="116"/>
      <c r="K10" s="11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5.75">
      <c r="A11" s="464"/>
      <c r="B11" s="91" t="s">
        <v>120</v>
      </c>
      <c r="C11" s="93"/>
      <c r="D11" s="116"/>
      <c r="E11" s="115"/>
      <c r="F11" s="116"/>
      <c r="G11" s="115"/>
      <c r="H11" s="116"/>
      <c r="I11" s="115"/>
      <c r="J11" s="116"/>
      <c r="K11" s="11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5.75">
      <c r="A12" s="464"/>
      <c r="B12" s="91" t="s">
        <v>24</v>
      </c>
      <c r="C12" s="93"/>
      <c r="D12" s="116"/>
      <c r="E12" s="115"/>
      <c r="F12" s="116"/>
      <c r="G12" s="115"/>
      <c r="H12" s="116"/>
      <c r="I12" s="115"/>
      <c r="J12" s="116"/>
      <c r="K12" s="115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5.75">
      <c r="A13" s="464"/>
      <c r="B13" s="91" t="s">
        <v>25</v>
      </c>
      <c r="C13" s="93"/>
      <c r="D13" s="116"/>
      <c r="E13" s="115"/>
      <c r="F13" s="116"/>
      <c r="G13" s="115"/>
      <c r="H13" s="116"/>
      <c r="I13" s="115"/>
      <c r="J13" s="116"/>
      <c r="K13" s="11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5.75">
      <c r="A14" s="465"/>
      <c r="B14" s="83"/>
      <c r="C14" s="93"/>
      <c r="D14" s="116"/>
      <c r="E14" s="115"/>
      <c r="F14" s="116"/>
      <c r="G14" s="115"/>
      <c r="H14" s="116"/>
      <c r="I14" s="115"/>
      <c r="J14" s="116"/>
      <c r="K14" s="11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5.75">
      <c r="A15" s="463">
        <v>502</v>
      </c>
      <c r="B15" s="79" t="s">
        <v>26</v>
      </c>
      <c r="C15" s="99">
        <v>180</v>
      </c>
      <c r="D15" s="143">
        <v>0.08</v>
      </c>
      <c r="E15" s="142">
        <v>0</v>
      </c>
      <c r="F15" s="143">
        <v>13.4</v>
      </c>
      <c r="G15" s="142">
        <v>54</v>
      </c>
      <c r="H15" s="143">
        <v>0</v>
      </c>
      <c r="I15" s="142">
        <v>0</v>
      </c>
      <c r="J15" s="143">
        <v>4.5</v>
      </c>
      <c r="K15" s="142">
        <v>0.4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5.75">
      <c r="A16" s="464"/>
      <c r="B16" s="83" t="s">
        <v>27</v>
      </c>
      <c r="C16" s="93"/>
      <c r="D16" s="116"/>
      <c r="E16" s="115"/>
      <c r="F16" s="116"/>
      <c r="G16" s="115"/>
      <c r="H16" s="116"/>
      <c r="I16" s="115"/>
      <c r="J16" s="116"/>
      <c r="K16" s="115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5.75">
      <c r="A17" s="464"/>
      <c r="B17" s="83" t="s">
        <v>28</v>
      </c>
      <c r="C17" s="93"/>
      <c r="D17" s="116"/>
      <c r="E17" s="115"/>
      <c r="F17" s="116"/>
      <c r="G17" s="115"/>
      <c r="H17" s="116"/>
      <c r="I17" s="115"/>
      <c r="J17" s="116"/>
      <c r="K17" s="115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5.75">
      <c r="A18" s="464"/>
      <c r="B18" s="83" t="s">
        <v>29</v>
      </c>
      <c r="C18" s="93"/>
      <c r="D18" s="116"/>
      <c r="E18" s="115"/>
      <c r="F18" s="116"/>
      <c r="G18" s="115"/>
      <c r="H18" s="116"/>
      <c r="I18" s="115"/>
      <c r="J18" s="116"/>
      <c r="K18" s="115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17.25" customHeight="1">
      <c r="A19" s="465"/>
      <c r="B19" s="87" t="s">
        <v>30</v>
      </c>
      <c r="C19" s="100"/>
      <c r="D19" s="146"/>
      <c r="E19" s="145"/>
      <c r="F19" s="146"/>
      <c r="G19" s="145"/>
      <c r="H19" s="146"/>
      <c r="I19" s="145"/>
      <c r="J19" s="146"/>
      <c r="K19" s="145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18" customHeight="1">
      <c r="A20" s="189">
        <v>114</v>
      </c>
      <c r="B20" s="172" t="s">
        <v>31</v>
      </c>
      <c r="C20" s="189">
        <v>40</v>
      </c>
      <c r="D20" s="159">
        <v>3.19</v>
      </c>
      <c r="E20" s="159">
        <v>1.31</v>
      </c>
      <c r="F20" s="159">
        <v>23.91</v>
      </c>
      <c r="G20" s="159">
        <v>115</v>
      </c>
      <c r="H20" s="145">
        <v>0.01</v>
      </c>
      <c r="I20" s="145">
        <v>0</v>
      </c>
      <c r="J20" s="145">
        <v>3</v>
      </c>
      <c r="K20" s="145">
        <v>0.16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5.75">
      <c r="A21" s="522" t="s">
        <v>32</v>
      </c>
      <c r="B21" s="523"/>
      <c r="C21" s="149">
        <f t="shared" ref="C21:K21" si="0">SUM(C8:C20)</f>
        <v>370</v>
      </c>
      <c r="D21" s="150">
        <f t="shared" si="0"/>
        <v>10.07</v>
      </c>
      <c r="E21" s="150">
        <f t="shared" si="0"/>
        <v>10.91</v>
      </c>
      <c r="F21" s="150">
        <f t="shared" si="0"/>
        <v>61.709999999999994</v>
      </c>
      <c r="G21" s="150">
        <f t="shared" si="0"/>
        <v>381</v>
      </c>
      <c r="H21" s="150">
        <f t="shared" si="0"/>
        <v>0.11</v>
      </c>
      <c r="I21" s="150">
        <f t="shared" si="0"/>
        <v>1</v>
      </c>
      <c r="J21" s="150">
        <f t="shared" si="0"/>
        <v>109.5</v>
      </c>
      <c r="K21" s="150">
        <f t="shared" si="0"/>
        <v>3.16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ht="17.25" customHeight="1">
      <c r="A22" s="501" t="s">
        <v>33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3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1:24" ht="18" customHeight="1">
      <c r="A23" s="239">
        <v>536</v>
      </c>
      <c r="B23" s="285" t="s">
        <v>367</v>
      </c>
      <c r="C23" s="286">
        <v>150</v>
      </c>
      <c r="D23" s="187">
        <v>5.5</v>
      </c>
      <c r="E23" s="187">
        <v>6.38</v>
      </c>
      <c r="F23" s="187">
        <v>8.18</v>
      </c>
      <c r="G23" s="187">
        <v>92.52</v>
      </c>
      <c r="H23" s="150">
        <v>0</v>
      </c>
      <c r="I23" s="150">
        <v>0</v>
      </c>
      <c r="J23" s="150">
        <v>3.75</v>
      </c>
      <c r="K23" s="150">
        <v>0.3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1:24" ht="15.75">
      <c r="A24" s="501" t="s">
        <v>34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8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1:24" ht="15.75">
      <c r="A25" s="464">
        <v>30</v>
      </c>
      <c r="B25" s="168" t="s">
        <v>225</v>
      </c>
      <c r="C25" s="345">
        <v>40</v>
      </c>
      <c r="D25" s="312">
        <v>0.4</v>
      </c>
      <c r="E25" s="312">
        <v>4.08</v>
      </c>
      <c r="F25" s="312">
        <v>1.4</v>
      </c>
      <c r="G25" s="312">
        <v>44</v>
      </c>
      <c r="H25" s="312">
        <v>0.01</v>
      </c>
      <c r="I25" s="312">
        <v>6.6</v>
      </c>
      <c r="J25" s="312">
        <v>5.2</v>
      </c>
      <c r="K25" s="169">
        <v>0.32</v>
      </c>
      <c r="L25" s="18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</row>
    <row r="26" spans="1:24" ht="15.75">
      <c r="A26" s="464"/>
      <c r="B26" s="92" t="s">
        <v>425</v>
      </c>
      <c r="C26" s="170"/>
      <c r="D26" s="170"/>
      <c r="E26" s="170"/>
      <c r="F26" s="170"/>
      <c r="G26" s="170"/>
      <c r="H26" s="170"/>
      <c r="I26" s="170"/>
      <c r="J26" s="170"/>
      <c r="K26" s="171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24" ht="15.75">
      <c r="A27" s="464"/>
      <c r="B27" s="92" t="s">
        <v>412</v>
      </c>
      <c r="C27" s="170"/>
      <c r="D27" s="170"/>
      <c r="E27" s="170"/>
      <c r="F27" s="170"/>
      <c r="G27" s="170"/>
      <c r="H27" s="170"/>
      <c r="I27" s="170"/>
      <c r="J27" s="170"/>
      <c r="K27" s="171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15.75">
      <c r="A28" s="463">
        <v>133</v>
      </c>
      <c r="B28" s="164" t="s">
        <v>35</v>
      </c>
      <c r="C28" s="242">
        <v>150</v>
      </c>
      <c r="D28" s="243">
        <v>1.1000000000000001</v>
      </c>
      <c r="E28" s="243">
        <v>3</v>
      </c>
      <c r="F28" s="243">
        <v>6.4</v>
      </c>
      <c r="G28" s="360">
        <v>57</v>
      </c>
      <c r="H28" s="243">
        <v>0.03</v>
      </c>
      <c r="I28" s="243">
        <v>6.2</v>
      </c>
      <c r="J28" s="243">
        <v>20.7</v>
      </c>
      <c r="K28" s="244">
        <v>0.7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5.75">
      <c r="A29" s="464"/>
      <c r="B29" s="165" t="s">
        <v>36</v>
      </c>
      <c r="C29" s="245"/>
      <c r="D29" s="246"/>
      <c r="E29" s="246"/>
      <c r="F29" s="246"/>
      <c r="G29" s="246"/>
      <c r="H29" s="246"/>
      <c r="I29" s="246"/>
      <c r="J29" s="246"/>
      <c r="K29" s="5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5.75">
      <c r="A30" s="464"/>
      <c r="B30" s="165" t="s">
        <v>37</v>
      </c>
      <c r="C30" s="245"/>
      <c r="D30" s="246"/>
      <c r="E30" s="246"/>
      <c r="F30" s="246"/>
      <c r="G30" s="246"/>
      <c r="H30" s="246"/>
      <c r="I30" s="246"/>
      <c r="J30" s="246"/>
      <c r="K30" s="5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5.75">
      <c r="A31" s="464"/>
      <c r="B31" s="166" t="s">
        <v>38</v>
      </c>
      <c r="C31" s="246"/>
      <c r="D31" s="246"/>
      <c r="E31" s="246"/>
      <c r="F31" s="246"/>
      <c r="G31" s="246"/>
      <c r="H31" s="246"/>
      <c r="I31" s="246"/>
      <c r="J31" s="246"/>
      <c r="K31" s="5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5.75">
      <c r="A32" s="464"/>
      <c r="B32" s="166" t="s">
        <v>39</v>
      </c>
      <c r="C32" s="246"/>
      <c r="D32" s="246"/>
      <c r="E32" s="246"/>
      <c r="F32" s="246"/>
      <c r="G32" s="246"/>
      <c r="H32" s="246"/>
      <c r="I32" s="246"/>
      <c r="J32" s="246"/>
      <c r="K32" s="5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5.75">
      <c r="A33" s="464"/>
      <c r="B33" s="166" t="s">
        <v>40</v>
      </c>
      <c r="C33" s="246"/>
      <c r="D33" s="246"/>
      <c r="E33" s="246"/>
      <c r="F33" s="246"/>
      <c r="G33" s="246"/>
      <c r="H33" s="246"/>
      <c r="I33" s="246"/>
      <c r="J33" s="246"/>
      <c r="K33" s="5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5.75">
      <c r="A34" s="464"/>
      <c r="B34" s="166" t="s">
        <v>41</v>
      </c>
      <c r="C34" s="246"/>
      <c r="D34" s="246"/>
      <c r="E34" s="246"/>
      <c r="F34" s="246"/>
      <c r="G34" s="246"/>
      <c r="H34" s="246"/>
      <c r="I34" s="246"/>
      <c r="J34" s="246"/>
      <c r="K34" s="5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5.75">
      <c r="A35" s="464"/>
      <c r="B35" s="166" t="s">
        <v>42</v>
      </c>
      <c r="C35" s="246"/>
      <c r="D35" s="246"/>
      <c r="E35" s="246"/>
      <c r="F35" s="246"/>
      <c r="G35" s="246"/>
      <c r="H35" s="246"/>
      <c r="I35" s="246"/>
      <c r="J35" s="246"/>
      <c r="K35" s="5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.75">
      <c r="A36" s="464"/>
      <c r="B36" s="137" t="s">
        <v>43</v>
      </c>
      <c r="C36" s="246"/>
      <c r="D36" s="246"/>
      <c r="E36" s="246"/>
      <c r="F36" s="246"/>
      <c r="G36" s="246"/>
      <c r="H36" s="246"/>
      <c r="I36" s="246"/>
      <c r="J36" s="246"/>
      <c r="K36" s="5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5.75">
      <c r="A37" s="464"/>
      <c r="B37" s="166" t="s">
        <v>44</v>
      </c>
      <c r="C37" s="246"/>
      <c r="D37" s="246"/>
      <c r="E37" s="246"/>
      <c r="F37" s="246"/>
      <c r="G37" s="246"/>
      <c r="H37" s="246"/>
      <c r="I37" s="246"/>
      <c r="J37" s="246"/>
      <c r="K37" s="5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5.75">
      <c r="A38" s="464"/>
      <c r="B38" s="182" t="s">
        <v>45</v>
      </c>
      <c r="C38" s="287"/>
      <c r="D38" s="287"/>
      <c r="E38" s="287"/>
      <c r="F38" s="287"/>
      <c r="G38" s="287"/>
      <c r="H38" s="287"/>
      <c r="I38" s="287"/>
      <c r="J38" s="287"/>
      <c r="K38" s="5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.75">
      <c r="A39" s="512">
        <v>374</v>
      </c>
      <c r="B39" s="288" t="s">
        <v>210</v>
      </c>
      <c r="C39" s="140">
        <v>170</v>
      </c>
      <c r="D39" s="58">
        <v>22.1</v>
      </c>
      <c r="E39" s="108">
        <v>17.899999999999999</v>
      </c>
      <c r="F39" s="58">
        <v>12.8</v>
      </c>
      <c r="G39" s="108">
        <v>293</v>
      </c>
      <c r="H39" s="58">
        <v>0.12</v>
      </c>
      <c r="I39" s="108">
        <v>5.8</v>
      </c>
      <c r="J39" s="58">
        <v>27</v>
      </c>
      <c r="K39" s="109">
        <v>2.6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ht="15.75">
      <c r="A40" s="513"/>
      <c r="B40" s="289" t="s">
        <v>211</v>
      </c>
      <c r="C40" s="140"/>
      <c r="D40" s="58"/>
      <c r="E40" s="108"/>
      <c r="F40" s="58"/>
      <c r="G40" s="108"/>
      <c r="H40" s="58"/>
      <c r="I40" s="108"/>
      <c r="J40" s="58"/>
      <c r="K40" s="109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ht="15.75">
      <c r="A41" s="513"/>
      <c r="B41" s="246" t="s">
        <v>212</v>
      </c>
      <c r="C41" s="140"/>
      <c r="D41" s="58"/>
      <c r="E41" s="108"/>
      <c r="F41" s="58"/>
      <c r="G41" s="108"/>
      <c r="H41" s="58"/>
      <c r="I41" s="108"/>
      <c r="J41" s="58"/>
      <c r="K41" s="109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ht="15.75">
      <c r="A42" s="513"/>
      <c r="B42" s="246" t="s">
        <v>46</v>
      </c>
      <c r="C42" s="140"/>
      <c r="D42" s="58"/>
      <c r="E42" s="108"/>
      <c r="F42" s="58"/>
      <c r="G42" s="108"/>
      <c r="H42" s="58"/>
      <c r="I42" s="108"/>
      <c r="J42" s="58"/>
      <c r="K42" s="109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ht="15.75">
      <c r="A43" s="513"/>
      <c r="B43" s="246" t="s">
        <v>213</v>
      </c>
      <c r="C43" s="140"/>
      <c r="D43" s="58"/>
      <c r="E43" s="108"/>
      <c r="F43" s="58"/>
      <c r="G43" s="108"/>
      <c r="H43" s="58"/>
      <c r="I43" s="108"/>
      <c r="J43" s="58"/>
      <c r="K43" s="109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15.75">
      <c r="A44" s="513"/>
      <c r="B44" s="246" t="s">
        <v>188</v>
      </c>
      <c r="C44" s="140"/>
      <c r="D44" s="58"/>
      <c r="E44" s="108"/>
      <c r="F44" s="58"/>
      <c r="G44" s="108"/>
      <c r="H44" s="58"/>
      <c r="I44" s="108"/>
      <c r="J44" s="58"/>
      <c r="K44" s="109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15.75">
      <c r="A45" s="513"/>
      <c r="B45" s="246" t="s">
        <v>214</v>
      </c>
      <c r="C45" s="140"/>
      <c r="D45" s="58"/>
      <c r="E45" s="108"/>
      <c r="F45" s="58"/>
      <c r="G45" s="108"/>
      <c r="H45" s="58"/>
      <c r="I45" s="108"/>
      <c r="J45" s="58"/>
      <c r="K45" s="109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5.75">
      <c r="A46" s="552"/>
      <c r="B46" s="246" t="s">
        <v>215</v>
      </c>
      <c r="C46" s="140"/>
      <c r="D46" s="58"/>
      <c r="E46" s="108"/>
      <c r="F46" s="58"/>
      <c r="G46" s="108"/>
      <c r="H46" s="58"/>
      <c r="I46" s="108"/>
      <c r="J46" s="58"/>
      <c r="K46" s="109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ht="15.75">
      <c r="A47" s="463">
        <v>527</v>
      </c>
      <c r="B47" s="228" t="s">
        <v>47</v>
      </c>
      <c r="C47" s="80">
        <v>150</v>
      </c>
      <c r="D47" s="81">
        <v>0.3</v>
      </c>
      <c r="E47" s="82">
        <v>0</v>
      </c>
      <c r="F47" s="81">
        <v>20.2</v>
      </c>
      <c r="G47" s="82">
        <v>82</v>
      </c>
      <c r="H47" s="81">
        <v>8.0000000000000002E-3</v>
      </c>
      <c r="I47" s="82">
        <v>0.3</v>
      </c>
      <c r="J47" s="81">
        <v>21</v>
      </c>
      <c r="K47" s="82">
        <v>1.1000000000000001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ht="18.75" customHeight="1">
      <c r="A48" s="464"/>
      <c r="B48" s="83" t="s">
        <v>139</v>
      </c>
      <c r="C48" s="84"/>
      <c r="D48" s="85"/>
      <c r="E48" s="86"/>
      <c r="F48" s="85"/>
      <c r="G48" s="86"/>
      <c r="H48" s="85"/>
      <c r="I48" s="86"/>
      <c r="J48" s="85"/>
      <c r="K48" s="86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1:24" ht="15.75">
      <c r="A49" s="464"/>
      <c r="B49" s="83" t="s">
        <v>48</v>
      </c>
      <c r="C49" s="84"/>
      <c r="D49" s="85"/>
      <c r="E49" s="86"/>
      <c r="F49" s="85"/>
      <c r="G49" s="86"/>
      <c r="H49" s="85"/>
      <c r="I49" s="86"/>
      <c r="J49" s="85"/>
      <c r="K49" s="86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1:24" ht="15.75">
      <c r="A50" s="465"/>
      <c r="B50" s="87" t="s">
        <v>49</v>
      </c>
      <c r="C50" s="88"/>
      <c r="D50" s="89"/>
      <c r="E50" s="90"/>
      <c r="F50" s="89"/>
      <c r="G50" s="90"/>
      <c r="H50" s="89"/>
      <c r="I50" s="90"/>
      <c r="J50" s="89"/>
      <c r="K50" s="90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ht="15.75">
      <c r="A51" s="30">
        <v>114</v>
      </c>
      <c r="B51" s="29" t="s">
        <v>31</v>
      </c>
      <c r="C51" s="30">
        <v>25</v>
      </c>
      <c r="D51" s="23">
        <v>13.5</v>
      </c>
      <c r="E51" s="23">
        <v>1.3</v>
      </c>
      <c r="F51" s="23">
        <v>87.5</v>
      </c>
      <c r="G51" s="23">
        <v>59</v>
      </c>
      <c r="H51" s="23">
        <v>0.2</v>
      </c>
      <c r="I51" s="23">
        <v>0</v>
      </c>
      <c r="J51" s="23">
        <v>35.700000000000003</v>
      </c>
      <c r="K51" s="23">
        <v>1.9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15.75">
      <c r="A52" s="347">
        <v>115</v>
      </c>
      <c r="B52" s="148" t="s">
        <v>50</v>
      </c>
      <c r="C52" s="344">
        <v>35</v>
      </c>
      <c r="D52" s="145">
        <v>2.31</v>
      </c>
      <c r="E52" s="145">
        <v>0.42</v>
      </c>
      <c r="F52" s="145">
        <v>11.6</v>
      </c>
      <c r="G52" s="145">
        <v>60.9</v>
      </c>
      <c r="H52" s="145">
        <v>0.02</v>
      </c>
      <c r="I52" s="145">
        <v>0</v>
      </c>
      <c r="J52" s="145">
        <v>11.18</v>
      </c>
      <c r="K52" s="145">
        <v>2.89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 ht="19.5" customHeight="1">
      <c r="A53" s="522" t="s">
        <v>51</v>
      </c>
      <c r="B53" s="523"/>
      <c r="C53" s="229">
        <f t="shared" ref="C53:K53" si="1">SUM(C28:C52)</f>
        <v>530</v>
      </c>
      <c r="D53" s="230">
        <f t="shared" si="1"/>
        <v>39.31</v>
      </c>
      <c r="E53" s="230">
        <f t="shared" si="1"/>
        <v>22.62</v>
      </c>
      <c r="F53" s="230">
        <f t="shared" si="1"/>
        <v>138.5</v>
      </c>
      <c r="G53" s="230">
        <f>SUM(G25:G52)</f>
        <v>595.9</v>
      </c>
      <c r="H53" s="230">
        <f t="shared" si="1"/>
        <v>0.378</v>
      </c>
      <c r="I53" s="230">
        <f t="shared" si="1"/>
        <v>12.3</v>
      </c>
      <c r="J53" s="230">
        <f t="shared" si="1"/>
        <v>115.58000000000001</v>
      </c>
      <c r="K53" s="230">
        <f t="shared" si="1"/>
        <v>9.1900000000000013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1:24" ht="17.25" customHeight="1">
      <c r="A54" s="501" t="s">
        <v>52</v>
      </c>
      <c r="B54" s="507"/>
      <c r="C54" s="507"/>
      <c r="D54" s="507"/>
      <c r="E54" s="507"/>
      <c r="F54" s="507"/>
      <c r="G54" s="507"/>
      <c r="H54" s="507"/>
      <c r="I54" s="507"/>
      <c r="J54" s="507"/>
      <c r="K54" s="50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1:24" ht="17.25" customHeight="1">
      <c r="A55" s="466">
        <v>502</v>
      </c>
      <c r="B55" s="104" t="s">
        <v>64</v>
      </c>
      <c r="C55" s="332">
        <v>180</v>
      </c>
      <c r="D55" s="144">
        <v>7.0000000000000007E-2</v>
      </c>
      <c r="E55" s="143">
        <v>0</v>
      </c>
      <c r="F55" s="142">
        <v>11.2</v>
      </c>
      <c r="G55" s="143">
        <v>54</v>
      </c>
      <c r="H55" s="142">
        <v>0</v>
      </c>
      <c r="I55" s="143">
        <v>0</v>
      </c>
      <c r="J55" s="142">
        <v>3.75</v>
      </c>
      <c r="K55" s="144">
        <v>0.3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1:24" ht="17.25" customHeight="1">
      <c r="A56" s="467"/>
      <c r="B56" s="91" t="s">
        <v>373</v>
      </c>
      <c r="C56" s="333"/>
      <c r="D56" s="117"/>
      <c r="E56" s="116"/>
      <c r="F56" s="115"/>
      <c r="G56" s="116"/>
      <c r="H56" s="115"/>
      <c r="I56" s="116"/>
      <c r="J56" s="115"/>
      <c r="K56" s="117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1:24" ht="17.25" customHeight="1">
      <c r="A57" s="467"/>
      <c r="B57" s="91" t="s">
        <v>49</v>
      </c>
      <c r="C57" s="333"/>
      <c r="D57" s="117"/>
      <c r="E57" s="116"/>
      <c r="F57" s="115"/>
      <c r="G57" s="116"/>
      <c r="H57" s="115"/>
      <c r="I57" s="116"/>
      <c r="J57" s="115"/>
      <c r="K57" s="117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24" ht="17.25" customHeight="1">
      <c r="A58" s="479"/>
      <c r="B58" s="95" t="s">
        <v>102</v>
      </c>
      <c r="C58" s="336"/>
      <c r="D58" s="147"/>
      <c r="E58" s="146"/>
      <c r="F58" s="145"/>
      <c r="G58" s="146"/>
      <c r="H58" s="145"/>
      <c r="I58" s="146"/>
      <c r="J58" s="145"/>
      <c r="K58" s="14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1:24" ht="15.75">
      <c r="A59" s="463">
        <v>586</v>
      </c>
      <c r="B59" s="104" t="s">
        <v>294</v>
      </c>
      <c r="C59" s="96">
        <v>60</v>
      </c>
      <c r="D59" s="142">
        <v>4.25</v>
      </c>
      <c r="E59" s="143">
        <v>2.9</v>
      </c>
      <c r="F59" s="142">
        <v>39.200000000000003</v>
      </c>
      <c r="G59" s="143">
        <v>199.8</v>
      </c>
      <c r="H59" s="142">
        <v>7.0000000000000007E-2</v>
      </c>
      <c r="I59" s="143">
        <v>7.0000000000000007E-2</v>
      </c>
      <c r="J59" s="142">
        <v>17.62</v>
      </c>
      <c r="K59" s="144">
        <v>0.61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7.25" customHeight="1">
      <c r="A60" s="464"/>
      <c r="B60" s="91" t="s">
        <v>295</v>
      </c>
      <c r="C60" s="97"/>
      <c r="D60" s="115"/>
      <c r="E60" s="116"/>
      <c r="F60" s="115"/>
      <c r="G60" s="116"/>
      <c r="H60" s="115"/>
      <c r="I60" s="116"/>
      <c r="J60" s="115"/>
      <c r="K60" s="11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8" customHeight="1">
      <c r="A61" s="464"/>
      <c r="B61" s="91" t="s">
        <v>296</v>
      </c>
      <c r="C61" s="97"/>
      <c r="D61" s="115"/>
      <c r="E61" s="116"/>
      <c r="F61" s="115"/>
      <c r="G61" s="116"/>
      <c r="H61" s="115"/>
      <c r="I61" s="116"/>
      <c r="J61" s="115"/>
      <c r="K61" s="11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8" customHeight="1">
      <c r="A62" s="464"/>
      <c r="B62" s="91" t="s">
        <v>297</v>
      </c>
      <c r="C62" s="97"/>
      <c r="D62" s="115"/>
      <c r="E62" s="116"/>
      <c r="F62" s="115"/>
      <c r="G62" s="116"/>
      <c r="H62" s="115"/>
      <c r="I62" s="116"/>
      <c r="J62" s="115"/>
      <c r="K62" s="11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8" customHeight="1">
      <c r="A63" s="464"/>
      <c r="B63" s="91" t="s">
        <v>57</v>
      </c>
      <c r="C63" s="97"/>
      <c r="D63" s="115"/>
      <c r="E63" s="116"/>
      <c r="F63" s="115"/>
      <c r="G63" s="116"/>
      <c r="H63" s="115"/>
      <c r="I63" s="116"/>
      <c r="J63" s="115"/>
      <c r="K63" s="11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8" customHeight="1">
      <c r="A64" s="464"/>
      <c r="B64" s="91" t="s">
        <v>298</v>
      </c>
      <c r="C64" s="97"/>
      <c r="D64" s="115"/>
      <c r="E64" s="116"/>
      <c r="F64" s="115"/>
      <c r="G64" s="116"/>
      <c r="H64" s="115"/>
      <c r="I64" s="116"/>
      <c r="J64" s="115"/>
      <c r="K64" s="11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8" customHeight="1">
      <c r="A65" s="464"/>
      <c r="B65" s="91" t="s">
        <v>299</v>
      </c>
      <c r="C65" s="97"/>
      <c r="D65" s="115"/>
      <c r="E65" s="116"/>
      <c r="F65" s="115"/>
      <c r="G65" s="116"/>
      <c r="H65" s="115"/>
      <c r="I65" s="116"/>
      <c r="J65" s="115"/>
      <c r="K65" s="11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8" customHeight="1">
      <c r="A66" s="464"/>
      <c r="B66" s="91" t="s">
        <v>300</v>
      </c>
      <c r="C66" s="97"/>
      <c r="D66" s="115"/>
      <c r="E66" s="116"/>
      <c r="F66" s="115"/>
      <c r="G66" s="116"/>
      <c r="H66" s="115"/>
      <c r="I66" s="116"/>
      <c r="J66" s="115"/>
      <c r="K66" s="11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8" customHeight="1">
      <c r="A67" s="464"/>
      <c r="B67" s="91" t="s">
        <v>300</v>
      </c>
      <c r="C67" s="97"/>
      <c r="D67" s="115"/>
      <c r="E67" s="116"/>
      <c r="F67" s="115"/>
      <c r="G67" s="116"/>
      <c r="H67" s="115"/>
      <c r="I67" s="116"/>
      <c r="J67" s="115"/>
      <c r="K67" s="11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8" customHeight="1">
      <c r="A68" s="464"/>
      <c r="B68" s="91" t="s">
        <v>301</v>
      </c>
      <c r="C68" s="97"/>
      <c r="D68" s="115"/>
      <c r="E68" s="116"/>
      <c r="F68" s="115"/>
      <c r="G68" s="116"/>
      <c r="H68" s="115"/>
      <c r="I68" s="116"/>
      <c r="J68" s="115"/>
      <c r="K68" s="11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8" customHeight="1">
      <c r="A69" s="464"/>
      <c r="B69" s="91" t="s">
        <v>61</v>
      </c>
      <c r="C69" s="97"/>
      <c r="D69" s="115"/>
      <c r="E69" s="116"/>
      <c r="F69" s="115"/>
      <c r="G69" s="116"/>
      <c r="H69" s="115"/>
      <c r="I69" s="116"/>
      <c r="J69" s="115"/>
      <c r="K69" s="11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8" customHeight="1">
      <c r="A70" s="464"/>
      <c r="B70" s="91" t="s">
        <v>302</v>
      </c>
      <c r="C70" s="97"/>
      <c r="D70" s="115"/>
      <c r="E70" s="116"/>
      <c r="F70" s="115"/>
      <c r="G70" s="116"/>
      <c r="H70" s="115"/>
      <c r="I70" s="116"/>
      <c r="J70" s="115"/>
      <c r="K70" s="11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8" customHeight="1">
      <c r="A71" s="464"/>
      <c r="B71" s="91" t="s">
        <v>303</v>
      </c>
      <c r="C71" s="97"/>
      <c r="D71" s="115"/>
      <c r="E71" s="116"/>
      <c r="F71" s="115"/>
      <c r="G71" s="116"/>
      <c r="H71" s="115"/>
      <c r="I71" s="116"/>
      <c r="J71" s="115"/>
      <c r="K71" s="11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8" customHeight="1">
      <c r="A72" s="465"/>
      <c r="B72" s="95" t="s">
        <v>304</v>
      </c>
      <c r="C72" s="98"/>
      <c r="D72" s="145"/>
      <c r="E72" s="146"/>
      <c r="F72" s="145"/>
      <c r="G72" s="146"/>
      <c r="H72" s="145"/>
      <c r="I72" s="146"/>
      <c r="J72" s="145"/>
      <c r="K72" s="14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8" customHeight="1">
      <c r="A73" s="460" t="s">
        <v>65</v>
      </c>
      <c r="B73" s="472"/>
      <c r="C73" s="217">
        <f>SUM(C55:C72)</f>
        <v>240</v>
      </c>
      <c r="D73" s="218">
        <f t="shared" ref="D73:K73" si="2">SUM(D59:D72)</f>
        <v>4.25</v>
      </c>
      <c r="E73" s="218">
        <f t="shared" si="2"/>
        <v>2.9</v>
      </c>
      <c r="F73" s="218">
        <f t="shared" si="2"/>
        <v>39.200000000000003</v>
      </c>
      <c r="G73" s="218">
        <f>SUM(G55:G72)</f>
        <v>253.8</v>
      </c>
      <c r="H73" s="218">
        <f t="shared" si="2"/>
        <v>7.0000000000000007E-2</v>
      </c>
      <c r="I73" s="218">
        <f t="shared" si="2"/>
        <v>7.0000000000000007E-2</v>
      </c>
      <c r="J73" s="218">
        <f t="shared" si="2"/>
        <v>17.62</v>
      </c>
      <c r="K73" s="218">
        <f t="shared" si="2"/>
        <v>0.61</v>
      </c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</row>
    <row r="74" spans="1:24" ht="17.25" customHeight="1">
      <c r="A74" s="493" t="s">
        <v>66</v>
      </c>
      <c r="B74" s="494"/>
      <c r="C74" s="250">
        <f t="shared" ref="C74:K74" si="3">SUM(C21+C23+C53+C73)</f>
        <v>1290</v>
      </c>
      <c r="D74" s="251">
        <f t="shared" si="3"/>
        <v>59.13</v>
      </c>
      <c r="E74" s="251">
        <f t="shared" si="3"/>
        <v>42.809999999999995</v>
      </c>
      <c r="F74" s="251">
        <f t="shared" si="3"/>
        <v>247.58999999999997</v>
      </c>
      <c r="G74" s="251">
        <f t="shared" si="3"/>
        <v>1323.22</v>
      </c>
      <c r="H74" s="251">
        <f t="shared" si="3"/>
        <v>0.55800000000000005</v>
      </c>
      <c r="I74" s="251">
        <f t="shared" si="3"/>
        <v>13.370000000000001</v>
      </c>
      <c r="J74" s="251">
        <f t="shared" si="3"/>
        <v>246.45000000000002</v>
      </c>
      <c r="K74" s="251">
        <f t="shared" si="3"/>
        <v>13.260000000000002</v>
      </c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</row>
    <row r="75" spans="1:24" ht="18" customHeight="1">
      <c r="A75" s="160"/>
      <c r="B75" s="160"/>
      <c r="C75" s="160"/>
      <c r="D75" s="63"/>
      <c r="E75" s="63"/>
      <c r="F75" s="63"/>
      <c r="G75" s="63"/>
      <c r="H75" s="63"/>
      <c r="I75" s="63"/>
      <c r="J75" s="63"/>
      <c r="K75" s="63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5.75">
      <c r="A76" s="160"/>
      <c r="B76" s="160"/>
      <c r="C76" s="160"/>
      <c r="D76" s="63"/>
      <c r="E76" s="63"/>
      <c r="F76" s="63"/>
      <c r="G76" s="63"/>
      <c r="H76" s="63"/>
      <c r="I76" s="63"/>
      <c r="J76" s="63"/>
      <c r="K76" s="63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1:24" ht="15.75">
      <c r="A77" s="457" t="s">
        <v>134</v>
      </c>
      <c r="B77" s="457"/>
      <c r="C77" s="160"/>
      <c r="D77" s="63"/>
      <c r="E77" s="63"/>
      <c r="F77" s="63"/>
      <c r="G77" s="63"/>
      <c r="H77" s="63"/>
      <c r="I77" s="63"/>
      <c r="J77" s="63"/>
      <c r="K77" s="63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24" ht="15.75">
      <c r="A78" s="457" t="s">
        <v>1</v>
      </c>
      <c r="B78" s="457"/>
      <c r="C78" s="160"/>
      <c r="D78" s="63"/>
      <c r="E78" s="63"/>
      <c r="F78" s="63"/>
      <c r="G78" s="63"/>
      <c r="H78" s="63"/>
      <c r="I78" s="63"/>
      <c r="J78" s="63"/>
      <c r="K78" s="63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1:24" s="62" customFormat="1" ht="21" customHeight="1">
      <c r="A79" s="457" t="s">
        <v>67</v>
      </c>
      <c r="B79" s="457"/>
      <c r="C79" s="160"/>
      <c r="D79" s="63"/>
      <c r="E79" s="63"/>
      <c r="F79" s="63"/>
      <c r="G79" s="63"/>
      <c r="H79" s="63"/>
      <c r="I79" s="63"/>
      <c r="J79" s="63"/>
      <c r="K79" s="63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1:24" ht="19.5" customHeight="1">
      <c r="A80" s="160"/>
      <c r="B80" s="160"/>
      <c r="C80" s="160"/>
      <c r="D80" s="63"/>
      <c r="E80" s="63"/>
      <c r="F80" s="63"/>
      <c r="G80" s="63"/>
      <c r="H80" s="63"/>
      <c r="I80" s="63"/>
      <c r="J80" s="63"/>
      <c r="K80" s="63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1:24" ht="15.75">
      <c r="A81" s="470" t="s">
        <v>3</v>
      </c>
      <c r="B81" s="473" t="s">
        <v>4</v>
      </c>
      <c r="C81" s="470" t="s">
        <v>5</v>
      </c>
      <c r="D81" s="498" t="s">
        <v>6</v>
      </c>
      <c r="E81" s="499"/>
      <c r="F81" s="500"/>
      <c r="G81" s="504" t="s">
        <v>7</v>
      </c>
      <c r="H81" s="498" t="s">
        <v>8</v>
      </c>
      <c r="I81" s="499"/>
      <c r="J81" s="491" t="s">
        <v>9</v>
      </c>
      <c r="K81" s="492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</row>
    <row r="82" spans="1:24" ht="15.75">
      <c r="A82" s="471"/>
      <c r="B82" s="474"/>
      <c r="C82" s="471"/>
      <c r="D82" s="150" t="s">
        <v>10</v>
      </c>
      <c r="E82" s="150" t="s">
        <v>11</v>
      </c>
      <c r="F82" s="150" t="s">
        <v>12</v>
      </c>
      <c r="G82" s="505"/>
      <c r="H82" s="150" t="s">
        <v>13</v>
      </c>
      <c r="I82" s="150" t="s">
        <v>14</v>
      </c>
      <c r="J82" s="150" t="s">
        <v>15</v>
      </c>
      <c r="K82" s="150" t="s">
        <v>16</v>
      </c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</row>
    <row r="83" spans="1:24" ht="15.75">
      <c r="A83" s="501" t="s">
        <v>68</v>
      </c>
      <c r="B83" s="507"/>
      <c r="C83" s="507"/>
      <c r="D83" s="507"/>
      <c r="E83" s="507"/>
      <c r="F83" s="507"/>
      <c r="G83" s="507"/>
      <c r="H83" s="507"/>
      <c r="I83" s="507"/>
      <c r="J83" s="507"/>
      <c r="K83" s="508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>
      <c r="A84" s="466">
        <v>254</v>
      </c>
      <c r="B84" s="104" t="s">
        <v>118</v>
      </c>
      <c r="C84" s="208">
        <v>200</v>
      </c>
      <c r="D84" s="142">
        <v>9.1</v>
      </c>
      <c r="E84" s="143">
        <v>12.8</v>
      </c>
      <c r="F84" s="142">
        <v>32.6</v>
      </c>
      <c r="G84" s="143">
        <v>283</v>
      </c>
      <c r="H84" s="142">
        <v>0.19</v>
      </c>
      <c r="I84" s="143">
        <v>1.4</v>
      </c>
      <c r="J84" s="142">
        <v>135.80000000000001</v>
      </c>
      <c r="K84" s="144">
        <v>3.4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>
      <c r="A85" s="467"/>
      <c r="B85" s="91" t="s">
        <v>129</v>
      </c>
      <c r="C85" s="157"/>
      <c r="D85" s="115"/>
      <c r="E85" s="116"/>
      <c r="F85" s="115"/>
      <c r="G85" s="116"/>
      <c r="H85" s="115"/>
      <c r="I85" s="116"/>
      <c r="J85" s="115"/>
      <c r="K85" s="117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>
      <c r="A86" s="467"/>
      <c r="B86" s="91" t="s">
        <v>153</v>
      </c>
      <c r="C86" s="157"/>
      <c r="D86" s="115"/>
      <c r="E86" s="116"/>
      <c r="F86" s="115"/>
      <c r="G86" s="116"/>
      <c r="H86" s="115"/>
      <c r="I86" s="116"/>
      <c r="J86" s="115"/>
      <c r="K86" s="117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9.5" customHeight="1">
      <c r="A87" s="467"/>
      <c r="B87" s="91" t="s">
        <v>130</v>
      </c>
      <c r="C87" s="157"/>
      <c r="D87" s="115"/>
      <c r="E87" s="116"/>
      <c r="F87" s="115"/>
      <c r="G87" s="116"/>
      <c r="H87" s="115"/>
      <c r="I87" s="116"/>
      <c r="J87" s="115"/>
      <c r="K87" s="117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>
      <c r="A88" s="467"/>
      <c r="B88" s="91" t="s">
        <v>24</v>
      </c>
      <c r="C88" s="157"/>
      <c r="D88" s="115"/>
      <c r="E88" s="116"/>
      <c r="F88" s="115"/>
      <c r="G88" s="116"/>
      <c r="H88" s="115"/>
      <c r="I88" s="116"/>
      <c r="J88" s="115"/>
      <c r="K88" s="117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>
      <c r="A89" s="479"/>
      <c r="B89" s="91" t="s">
        <v>25</v>
      </c>
      <c r="C89" s="157"/>
      <c r="D89" s="115"/>
      <c r="E89" s="116"/>
      <c r="F89" s="115"/>
      <c r="G89" s="116"/>
      <c r="H89" s="115"/>
      <c r="I89" s="116"/>
      <c r="J89" s="115"/>
      <c r="K89" s="117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</row>
    <row r="90" spans="1:24" ht="15.75">
      <c r="A90" s="466">
        <v>502</v>
      </c>
      <c r="B90" s="104" t="s">
        <v>26</v>
      </c>
      <c r="C90" s="208">
        <v>180</v>
      </c>
      <c r="D90" s="142">
        <v>0.08</v>
      </c>
      <c r="E90" s="143">
        <v>0</v>
      </c>
      <c r="F90" s="142">
        <v>13.4</v>
      </c>
      <c r="G90" s="143">
        <v>54</v>
      </c>
      <c r="H90" s="142">
        <v>0</v>
      </c>
      <c r="I90" s="143">
        <v>0</v>
      </c>
      <c r="J90" s="142">
        <v>4.5</v>
      </c>
      <c r="K90" s="144">
        <v>0.4</v>
      </c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</row>
    <row r="91" spans="1:24" ht="15.75">
      <c r="A91" s="467"/>
      <c r="B91" s="91" t="s">
        <v>27</v>
      </c>
      <c r="C91" s="157"/>
      <c r="D91" s="115"/>
      <c r="E91" s="116"/>
      <c r="F91" s="115"/>
      <c r="G91" s="116"/>
      <c r="H91" s="115"/>
      <c r="I91" s="116"/>
      <c r="J91" s="115"/>
      <c r="K91" s="117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</row>
    <row r="92" spans="1:24" ht="18" customHeight="1">
      <c r="A92" s="467"/>
      <c r="B92" s="91" t="s">
        <v>28</v>
      </c>
      <c r="C92" s="157"/>
      <c r="D92" s="115"/>
      <c r="E92" s="116"/>
      <c r="F92" s="115"/>
      <c r="G92" s="116"/>
      <c r="H92" s="115"/>
      <c r="I92" s="116"/>
      <c r="J92" s="115"/>
      <c r="K92" s="117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</row>
    <row r="93" spans="1:24" ht="18" customHeight="1">
      <c r="A93" s="467"/>
      <c r="B93" s="91" t="s">
        <v>29</v>
      </c>
      <c r="C93" s="157"/>
      <c r="D93" s="115"/>
      <c r="E93" s="116"/>
      <c r="F93" s="115"/>
      <c r="G93" s="116"/>
      <c r="H93" s="115"/>
      <c r="I93" s="116"/>
      <c r="J93" s="115"/>
      <c r="K93" s="117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</row>
    <row r="94" spans="1:24" ht="15.75">
      <c r="A94" s="479"/>
      <c r="B94" s="95" t="s">
        <v>30</v>
      </c>
      <c r="C94" s="158"/>
      <c r="D94" s="145"/>
      <c r="E94" s="146"/>
      <c r="F94" s="145"/>
      <c r="G94" s="146"/>
      <c r="H94" s="145"/>
      <c r="I94" s="146"/>
      <c r="J94" s="145"/>
      <c r="K94" s="147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</row>
    <row r="95" spans="1:24" ht="15.75">
      <c r="A95" s="189">
        <v>114</v>
      </c>
      <c r="B95" s="172" t="s">
        <v>31</v>
      </c>
      <c r="C95" s="189">
        <v>40</v>
      </c>
      <c r="D95" s="159">
        <v>3.19</v>
      </c>
      <c r="E95" s="159">
        <v>1.31</v>
      </c>
      <c r="F95" s="159">
        <v>23.91</v>
      </c>
      <c r="G95" s="159">
        <v>115</v>
      </c>
      <c r="H95" s="174">
        <v>0.15</v>
      </c>
      <c r="I95" s="159">
        <v>0</v>
      </c>
      <c r="J95" s="174">
        <v>28.6</v>
      </c>
      <c r="K95" s="159">
        <v>1.5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</row>
    <row r="96" spans="1:24" ht="15.75">
      <c r="A96" s="522" t="s">
        <v>32</v>
      </c>
      <c r="B96" s="538"/>
      <c r="C96" s="232">
        <f t="shared" ref="C96:K96" si="4">SUM(C84:C95)</f>
        <v>420</v>
      </c>
      <c r="D96" s="233">
        <f t="shared" si="4"/>
        <v>12.37</v>
      </c>
      <c r="E96" s="233">
        <f t="shared" si="4"/>
        <v>14.110000000000001</v>
      </c>
      <c r="F96" s="233">
        <f t="shared" si="4"/>
        <v>69.91</v>
      </c>
      <c r="G96" s="233">
        <f t="shared" si="4"/>
        <v>452</v>
      </c>
      <c r="H96" s="233">
        <f t="shared" si="4"/>
        <v>0.33999999999999997</v>
      </c>
      <c r="I96" s="233">
        <f t="shared" si="4"/>
        <v>1.4</v>
      </c>
      <c r="J96" s="233">
        <f t="shared" si="4"/>
        <v>168.9</v>
      </c>
      <c r="K96" s="233">
        <f t="shared" si="4"/>
        <v>5.3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1:24" ht="17.25" customHeight="1">
      <c r="A97" s="555" t="s">
        <v>33</v>
      </c>
      <c r="B97" s="507"/>
      <c r="C97" s="507"/>
      <c r="D97" s="507"/>
      <c r="E97" s="507"/>
      <c r="F97" s="507"/>
      <c r="G97" s="507"/>
      <c r="H97" s="507"/>
      <c r="I97" s="507"/>
      <c r="J97" s="507"/>
      <c r="K97" s="50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</row>
    <row r="98" spans="1:24" ht="17.25" customHeight="1">
      <c r="A98" s="239">
        <v>536</v>
      </c>
      <c r="B98" s="285" t="s">
        <v>367</v>
      </c>
      <c r="C98" s="291">
        <v>200</v>
      </c>
      <c r="D98" s="188">
        <v>5.5</v>
      </c>
      <c r="E98" s="188">
        <v>6.38</v>
      </c>
      <c r="F98" s="188">
        <v>8.18</v>
      </c>
      <c r="G98" s="188">
        <v>112.52</v>
      </c>
      <c r="H98" s="159">
        <v>0</v>
      </c>
      <c r="I98" s="159">
        <v>0</v>
      </c>
      <c r="J98" s="159">
        <v>3.75</v>
      </c>
      <c r="K98" s="159">
        <v>0.3</v>
      </c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</row>
    <row r="99" spans="1:24" ht="15.75">
      <c r="A99" s="501" t="s">
        <v>34</v>
      </c>
      <c r="B99" s="502"/>
      <c r="C99" s="556"/>
      <c r="D99" s="556"/>
      <c r="E99" s="556"/>
      <c r="F99" s="556"/>
      <c r="G99" s="556"/>
      <c r="H99" s="556"/>
      <c r="I99" s="556"/>
      <c r="J99" s="556"/>
      <c r="K99" s="506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</row>
    <row r="100" spans="1:24" ht="19.5" customHeight="1">
      <c r="A100" s="464">
        <v>30</v>
      </c>
      <c r="B100" s="423" t="s">
        <v>422</v>
      </c>
      <c r="C100" s="429">
        <v>50</v>
      </c>
      <c r="D100" s="430">
        <v>0.5</v>
      </c>
      <c r="E100" s="431">
        <v>5.0999999999999996</v>
      </c>
      <c r="F100" s="430">
        <v>1.76</v>
      </c>
      <c r="G100" s="55">
        <v>58.35</v>
      </c>
      <c r="H100" s="183">
        <v>0.02</v>
      </c>
      <c r="I100" s="183">
        <v>8.25</v>
      </c>
      <c r="J100" s="183">
        <v>6.5</v>
      </c>
      <c r="K100" s="169">
        <v>0.4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</row>
    <row r="101" spans="1:24" ht="19.5" customHeight="1">
      <c r="A101" s="464"/>
      <c r="B101" s="424" t="s">
        <v>423</v>
      </c>
      <c r="C101" s="425"/>
      <c r="D101" s="426"/>
      <c r="E101" s="427"/>
      <c r="F101" s="426"/>
      <c r="G101" s="428"/>
      <c r="H101" s="170"/>
      <c r="I101" s="170"/>
      <c r="J101" s="170"/>
      <c r="K101" s="171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1:24" ht="18" customHeight="1">
      <c r="A102" s="464"/>
      <c r="B102" s="424" t="s">
        <v>424</v>
      </c>
      <c r="C102" s="425"/>
      <c r="D102" s="426"/>
      <c r="E102" s="427"/>
      <c r="F102" s="426"/>
      <c r="G102" s="428"/>
      <c r="H102" s="170"/>
      <c r="I102" s="170"/>
      <c r="J102" s="170"/>
      <c r="K102" s="171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1:24" ht="15.75">
      <c r="A103" s="466">
        <v>133</v>
      </c>
      <c r="B103" s="258" t="s">
        <v>35</v>
      </c>
      <c r="C103" s="259">
        <v>200</v>
      </c>
      <c r="D103" s="213">
        <v>1.4</v>
      </c>
      <c r="E103" s="55">
        <v>4</v>
      </c>
      <c r="F103" s="213">
        <v>8.5</v>
      </c>
      <c r="G103" s="55">
        <v>76</v>
      </c>
      <c r="H103" s="213">
        <v>0.04</v>
      </c>
      <c r="I103" s="55">
        <v>8.1999999999999993</v>
      </c>
      <c r="J103" s="213">
        <v>27.6</v>
      </c>
      <c r="K103" s="55">
        <v>0.9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</row>
    <row r="104" spans="1:24" ht="19.5" customHeight="1">
      <c r="A104" s="467"/>
      <c r="B104" s="260" t="s">
        <v>76</v>
      </c>
      <c r="C104" s="261"/>
      <c r="D104" s="108"/>
      <c r="E104" s="58"/>
      <c r="F104" s="108"/>
      <c r="G104" s="58"/>
      <c r="H104" s="108"/>
      <c r="I104" s="58"/>
      <c r="J104" s="108"/>
      <c r="K104" s="58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</row>
    <row r="105" spans="1:24" ht="19.5" customHeight="1">
      <c r="A105" s="467"/>
      <c r="B105" s="260" t="s">
        <v>77</v>
      </c>
      <c r="C105" s="261"/>
      <c r="D105" s="108"/>
      <c r="E105" s="58"/>
      <c r="F105" s="108"/>
      <c r="G105" s="58"/>
      <c r="H105" s="108"/>
      <c r="I105" s="58"/>
      <c r="J105" s="108"/>
      <c r="K105" s="58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</row>
    <row r="106" spans="1:24" ht="19.5" customHeight="1">
      <c r="A106" s="467"/>
      <c r="B106" s="262" t="s">
        <v>78</v>
      </c>
      <c r="C106" s="214"/>
      <c r="D106" s="108"/>
      <c r="E106" s="58"/>
      <c r="F106" s="108"/>
      <c r="G106" s="58"/>
      <c r="H106" s="108"/>
      <c r="I106" s="58"/>
      <c r="J106" s="108"/>
      <c r="K106" s="58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</row>
    <row r="107" spans="1:24" ht="19.5" customHeight="1">
      <c r="A107" s="467"/>
      <c r="B107" s="262" t="s">
        <v>79</v>
      </c>
      <c r="C107" s="214"/>
      <c r="D107" s="108"/>
      <c r="E107" s="58"/>
      <c r="F107" s="108"/>
      <c r="G107" s="58"/>
      <c r="H107" s="108"/>
      <c r="I107" s="58"/>
      <c r="J107" s="108"/>
      <c r="K107" s="58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</row>
    <row r="108" spans="1:24" ht="19.5" customHeight="1">
      <c r="A108" s="467"/>
      <c r="B108" s="262" t="s">
        <v>80</v>
      </c>
      <c r="C108" s="214"/>
      <c r="D108" s="108"/>
      <c r="E108" s="58"/>
      <c r="F108" s="108"/>
      <c r="G108" s="58"/>
      <c r="H108" s="108"/>
      <c r="I108" s="58"/>
      <c r="J108" s="108"/>
      <c r="K108" s="58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</row>
    <row r="109" spans="1:24" ht="19.5" customHeight="1">
      <c r="A109" s="467"/>
      <c r="B109" s="262" t="s">
        <v>81</v>
      </c>
      <c r="C109" s="214"/>
      <c r="D109" s="108"/>
      <c r="E109" s="58"/>
      <c r="F109" s="108"/>
      <c r="G109" s="58"/>
      <c r="H109" s="108"/>
      <c r="I109" s="58"/>
      <c r="J109" s="108"/>
      <c r="K109" s="58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</row>
    <row r="110" spans="1:24" ht="19.5" customHeight="1">
      <c r="A110" s="467"/>
      <c r="B110" s="262" t="s">
        <v>82</v>
      </c>
      <c r="C110" s="214"/>
      <c r="D110" s="108"/>
      <c r="E110" s="58"/>
      <c r="F110" s="108"/>
      <c r="G110" s="58"/>
      <c r="H110" s="108"/>
      <c r="I110" s="58"/>
      <c r="J110" s="108"/>
      <c r="K110" s="58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</row>
    <row r="111" spans="1:24" ht="19.5" customHeight="1">
      <c r="A111" s="467"/>
      <c r="B111" s="260" t="s">
        <v>83</v>
      </c>
      <c r="C111" s="214"/>
      <c r="D111" s="108"/>
      <c r="E111" s="58"/>
      <c r="F111" s="108"/>
      <c r="G111" s="58"/>
      <c r="H111" s="108"/>
      <c r="I111" s="58"/>
      <c r="J111" s="108"/>
      <c r="K111" s="58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</row>
    <row r="112" spans="1:24" ht="19.5" customHeight="1">
      <c r="A112" s="467"/>
      <c r="B112" s="262" t="s">
        <v>84</v>
      </c>
      <c r="C112" s="214"/>
      <c r="D112" s="108"/>
      <c r="E112" s="58"/>
      <c r="F112" s="108"/>
      <c r="G112" s="58"/>
      <c r="H112" s="108"/>
      <c r="I112" s="58"/>
      <c r="J112" s="108"/>
      <c r="K112" s="58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</row>
    <row r="113" spans="1:24" ht="18.75" customHeight="1">
      <c r="A113" s="479"/>
      <c r="B113" s="262" t="s">
        <v>85</v>
      </c>
      <c r="C113" s="214"/>
      <c r="D113" s="108"/>
      <c r="E113" s="58"/>
      <c r="F113" s="108"/>
      <c r="G113" s="58"/>
      <c r="H113" s="108"/>
      <c r="I113" s="58"/>
      <c r="J113" s="108"/>
      <c r="K113" s="58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</row>
    <row r="114" spans="1:24" ht="15.75">
      <c r="A114" s="464">
        <v>374</v>
      </c>
      <c r="B114" s="296" t="s">
        <v>210</v>
      </c>
      <c r="C114" s="105">
        <v>220</v>
      </c>
      <c r="D114" s="105">
        <v>22.54</v>
      </c>
      <c r="E114" s="194">
        <v>17.329999999999998</v>
      </c>
      <c r="F114" s="105">
        <v>22.13</v>
      </c>
      <c r="G114" s="105">
        <v>334.08</v>
      </c>
      <c r="H114" s="194">
        <v>0.2</v>
      </c>
      <c r="I114" s="194">
        <v>10.199999999999999</v>
      </c>
      <c r="J114" s="194">
        <v>27.52</v>
      </c>
      <c r="K114" s="195">
        <v>3.97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</row>
    <row r="115" spans="1:24" ht="15.75">
      <c r="A115" s="464"/>
      <c r="B115" s="292" t="s">
        <v>348</v>
      </c>
      <c r="C115" s="97"/>
      <c r="D115" s="115"/>
      <c r="E115" s="116"/>
      <c r="F115" s="115"/>
      <c r="G115" s="116"/>
      <c r="H115" s="115"/>
      <c r="I115" s="116"/>
      <c r="J115" s="115"/>
      <c r="K115" s="117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</row>
    <row r="116" spans="1:24" ht="15.75">
      <c r="A116" s="464"/>
      <c r="B116" s="292" t="s">
        <v>349</v>
      </c>
      <c r="C116" s="97"/>
      <c r="D116" s="115"/>
      <c r="E116" s="116"/>
      <c r="F116" s="115"/>
      <c r="G116" s="116"/>
      <c r="H116" s="115"/>
      <c r="I116" s="116"/>
      <c r="J116" s="115"/>
      <c r="K116" s="117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</row>
    <row r="117" spans="1:24" ht="15.75">
      <c r="A117" s="464"/>
      <c r="B117" s="292" t="s">
        <v>350</v>
      </c>
      <c r="C117" s="97"/>
      <c r="D117" s="115"/>
      <c r="E117" s="116"/>
      <c r="F117" s="115"/>
      <c r="G117" s="116"/>
      <c r="H117" s="115"/>
      <c r="I117" s="116"/>
      <c r="J117" s="115"/>
      <c r="K117" s="117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1:24" ht="15.75">
      <c r="A118" s="464"/>
      <c r="B118" s="292" t="s">
        <v>351</v>
      </c>
      <c r="C118" s="97"/>
      <c r="D118" s="115"/>
      <c r="E118" s="116"/>
      <c r="F118" s="115"/>
      <c r="G118" s="116"/>
      <c r="H118" s="115"/>
      <c r="I118" s="116"/>
      <c r="J118" s="115"/>
      <c r="K118" s="117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:24" ht="15.75">
      <c r="A119" s="464"/>
      <c r="B119" s="292" t="s">
        <v>352</v>
      </c>
      <c r="C119" s="97"/>
      <c r="D119" s="115"/>
      <c r="E119" s="116"/>
      <c r="F119" s="115"/>
      <c r="G119" s="116"/>
      <c r="H119" s="115"/>
      <c r="I119" s="116"/>
      <c r="J119" s="115"/>
      <c r="K119" s="117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ht="15.75">
      <c r="A120" s="464"/>
      <c r="B120" s="292" t="s">
        <v>353</v>
      </c>
      <c r="C120" s="97"/>
      <c r="D120" s="115"/>
      <c r="E120" s="116"/>
      <c r="F120" s="115"/>
      <c r="G120" s="116"/>
      <c r="H120" s="115"/>
      <c r="I120" s="116"/>
      <c r="J120" s="115"/>
      <c r="K120" s="117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ht="15.75">
      <c r="A121" s="465"/>
      <c r="B121" s="293" t="s">
        <v>354</v>
      </c>
      <c r="C121" s="98"/>
      <c r="D121" s="145"/>
      <c r="E121" s="146"/>
      <c r="F121" s="145"/>
      <c r="G121" s="146"/>
      <c r="H121" s="145"/>
      <c r="I121" s="146"/>
      <c r="J121" s="145"/>
      <c r="K121" s="147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ht="15.75">
      <c r="A122" s="497">
        <v>527</v>
      </c>
      <c r="B122" s="449" t="s">
        <v>47</v>
      </c>
      <c r="C122" s="11">
        <v>180</v>
      </c>
      <c r="D122" s="12">
        <v>0.5</v>
      </c>
      <c r="E122" s="13">
        <v>0</v>
      </c>
      <c r="F122" s="12">
        <v>27</v>
      </c>
      <c r="G122" s="13">
        <v>99</v>
      </c>
      <c r="H122" s="12">
        <v>0.01</v>
      </c>
      <c r="I122" s="13">
        <v>0.5</v>
      </c>
      <c r="J122" s="12">
        <v>28</v>
      </c>
      <c r="K122" s="34">
        <v>1.5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ht="19.5" customHeight="1">
      <c r="A123" s="468"/>
      <c r="B123" s="15" t="s">
        <v>434</v>
      </c>
      <c r="C123" s="16"/>
      <c r="D123" s="17"/>
      <c r="E123" s="18"/>
      <c r="F123" s="17"/>
      <c r="G123" s="18"/>
      <c r="H123" s="17"/>
      <c r="I123" s="18"/>
      <c r="J123" s="17"/>
      <c r="K123" s="35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ht="21" customHeight="1">
      <c r="A124" s="468"/>
      <c r="B124" s="15" t="s">
        <v>435</v>
      </c>
      <c r="C124" s="16"/>
      <c r="D124" s="17"/>
      <c r="E124" s="18"/>
      <c r="F124" s="17"/>
      <c r="G124" s="18"/>
      <c r="H124" s="17"/>
      <c r="I124" s="18"/>
      <c r="J124" s="17"/>
      <c r="K124" s="35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ht="15.75">
      <c r="A125" s="469"/>
      <c r="B125" s="19" t="s">
        <v>86</v>
      </c>
      <c r="C125" s="20"/>
      <c r="D125" s="21"/>
      <c r="E125" s="22"/>
      <c r="F125" s="21"/>
      <c r="G125" s="22"/>
      <c r="H125" s="21"/>
      <c r="I125" s="22"/>
      <c r="J125" s="21"/>
      <c r="K125" s="36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ht="15.75">
      <c r="A126" s="189">
        <v>114</v>
      </c>
      <c r="B126" s="172" t="s">
        <v>31</v>
      </c>
      <c r="C126" s="189">
        <v>40</v>
      </c>
      <c r="D126" s="159">
        <v>3.19</v>
      </c>
      <c r="E126" s="159">
        <v>1.31</v>
      </c>
      <c r="F126" s="159">
        <v>23.91</v>
      </c>
      <c r="G126" s="159">
        <v>115</v>
      </c>
      <c r="H126" s="159">
        <v>0.03</v>
      </c>
      <c r="I126" s="159">
        <v>0</v>
      </c>
      <c r="J126" s="159">
        <v>6</v>
      </c>
      <c r="K126" s="159">
        <v>0.33</v>
      </c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ht="15.75">
      <c r="A127" s="241">
        <v>115</v>
      </c>
      <c r="B127" s="172" t="s">
        <v>50</v>
      </c>
      <c r="C127" s="189">
        <v>40</v>
      </c>
      <c r="D127" s="159">
        <v>2.64</v>
      </c>
      <c r="E127" s="159">
        <v>0.48</v>
      </c>
      <c r="F127" s="159">
        <v>13.36</v>
      </c>
      <c r="G127" s="159">
        <v>69.599999999999994</v>
      </c>
      <c r="H127" s="159">
        <v>0.01</v>
      </c>
      <c r="I127" s="159">
        <v>0</v>
      </c>
      <c r="J127" s="159">
        <v>13.98</v>
      </c>
      <c r="K127" s="159">
        <v>3.62</v>
      </c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ht="15.75">
      <c r="A128" s="522" t="s">
        <v>51</v>
      </c>
      <c r="B128" s="538"/>
      <c r="C128" s="232">
        <f t="shared" ref="C128:K128" si="5">SUM(C100:C127)</f>
        <v>730</v>
      </c>
      <c r="D128" s="233">
        <f t="shared" si="5"/>
        <v>30.77</v>
      </c>
      <c r="E128" s="233">
        <f t="shared" si="5"/>
        <v>28.22</v>
      </c>
      <c r="F128" s="233">
        <f t="shared" si="5"/>
        <v>96.66</v>
      </c>
      <c r="G128" s="233">
        <f t="shared" si="5"/>
        <v>752.03</v>
      </c>
      <c r="H128" s="233">
        <f t="shared" si="5"/>
        <v>0.31000000000000005</v>
      </c>
      <c r="I128" s="233">
        <f t="shared" si="5"/>
        <v>27.15</v>
      </c>
      <c r="J128" s="233">
        <f t="shared" si="5"/>
        <v>109.60000000000001</v>
      </c>
      <c r="K128" s="233">
        <f t="shared" si="5"/>
        <v>10.72</v>
      </c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ht="15.75">
      <c r="A129" s="555" t="s">
        <v>52</v>
      </c>
      <c r="B129" s="507"/>
      <c r="C129" s="507"/>
      <c r="D129" s="507"/>
      <c r="E129" s="507"/>
      <c r="F129" s="507"/>
      <c r="G129" s="507"/>
      <c r="H129" s="507"/>
      <c r="I129" s="507"/>
      <c r="J129" s="507"/>
      <c r="K129" s="50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ht="15.75">
      <c r="A130" s="466">
        <v>502</v>
      </c>
      <c r="B130" s="45" t="s">
        <v>64</v>
      </c>
      <c r="C130" s="322">
        <v>200</v>
      </c>
      <c r="D130" s="323">
        <v>0.1</v>
      </c>
      <c r="E130" s="324">
        <v>0</v>
      </c>
      <c r="F130" s="323">
        <v>15</v>
      </c>
      <c r="G130" s="324">
        <v>60</v>
      </c>
      <c r="H130" s="323">
        <v>0</v>
      </c>
      <c r="I130" s="324">
        <v>0</v>
      </c>
      <c r="J130" s="323">
        <v>5</v>
      </c>
      <c r="K130" s="325">
        <v>0.4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ht="15.75">
      <c r="A131" s="467"/>
      <c r="B131" s="6" t="s">
        <v>373</v>
      </c>
      <c r="C131" s="326"/>
      <c r="D131" s="8"/>
      <c r="E131" s="7"/>
      <c r="F131" s="8"/>
      <c r="G131" s="7"/>
      <c r="H131" s="8"/>
      <c r="I131" s="7"/>
      <c r="J131" s="8"/>
      <c r="K131" s="4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 ht="15.75">
      <c r="A132" s="467"/>
      <c r="B132" s="6" t="s">
        <v>74</v>
      </c>
      <c r="C132" s="326"/>
      <c r="D132" s="8"/>
      <c r="E132" s="7"/>
      <c r="F132" s="8"/>
      <c r="G132" s="7"/>
      <c r="H132" s="8"/>
      <c r="I132" s="7"/>
      <c r="J132" s="8"/>
      <c r="K132" s="4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 ht="15.75">
      <c r="A133" s="479"/>
      <c r="B133" s="321" t="s">
        <v>75</v>
      </c>
      <c r="C133" s="327"/>
      <c r="D133" s="40"/>
      <c r="E133" s="328"/>
      <c r="F133" s="40"/>
      <c r="G133" s="328"/>
      <c r="H133" s="40"/>
      <c r="I133" s="328"/>
      <c r="J133" s="40"/>
      <c r="K133" s="43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 ht="15.75" customHeight="1">
      <c r="A134" s="463">
        <v>586</v>
      </c>
      <c r="B134" s="104" t="s">
        <v>294</v>
      </c>
      <c r="C134" s="337">
        <v>60</v>
      </c>
      <c r="D134" s="142">
        <v>4.25</v>
      </c>
      <c r="E134" s="143">
        <v>2.9</v>
      </c>
      <c r="F134" s="142">
        <v>39.200000000000003</v>
      </c>
      <c r="G134" s="143">
        <v>199.8</v>
      </c>
      <c r="H134" s="142">
        <v>7.0000000000000007E-2</v>
      </c>
      <c r="I134" s="143">
        <v>7.0000000000000007E-2</v>
      </c>
      <c r="J134" s="142">
        <v>17.62</v>
      </c>
      <c r="K134" s="144">
        <v>0.61</v>
      </c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</row>
    <row r="135" spans="1:24" ht="15.75" customHeight="1">
      <c r="A135" s="464"/>
      <c r="B135" s="91" t="s">
        <v>295</v>
      </c>
      <c r="C135" s="338"/>
      <c r="D135" s="115"/>
      <c r="E135" s="116"/>
      <c r="F135" s="115"/>
      <c r="G135" s="116"/>
      <c r="H135" s="115"/>
      <c r="I135" s="116"/>
      <c r="J135" s="115"/>
      <c r="K135" s="117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</row>
    <row r="136" spans="1:24" ht="15.75" customHeight="1">
      <c r="A136" s="464"/>
      <c r="B136" s="91" t="s">
        <v>296</v>
      </c>
      <c r="C136" s="338"/>
      <c r="D136" s="115"/>
      <c r="E136" s="116"/>
      <c r="F136" s="115"/>
      <c r="G136" s="116"/>
      <c r="H136" s="115"/>
      <c r="I136" s="116"/>
      <c r="J136" s="115"/>
      <c r="K136" s="117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</row>
    <row r="137" spans="1:24" ht="15.75" customHeight="1">
      <c r="A137" s="464"/>
      <c r="B137" s="91" t="s">
        <v>297</v>
      </c>
      <c r="C137" s="338"/>
      <c r="D137" s="115"/>
      <c r="E137" s="116"/>
      <c r="F137" s="115"/>
      <c r="G137" s="116"/>
      <c r="H137" s="115"/>
      <c r="I137" s="116"/>
      <c r="J137" s="115"/>
      <c r="K137" s="117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</row>
    <row r="138" spans="1:24" ht="15.75" customHeight="1">
      <c r="A138" s="464"/>
      <c r="B138" s="91" t="s">
        <v>57</v>
      </c>
      <c r="C138" s="338"/>
      <c r="D138" s="115"/>
      <c r="E138" s="116"/>
      <c r="F138" s="115"/>
      <c r="G138" s="116"/>
      <c r="H138" s="115"/>
      <c r="I138" s="116"/>
      <c r="J138" s="115"/>
      <c r="K138" s="117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</row>
    <row r="139" spans="1:24" ht="15.75" customHeight="1">
      <c r="A139" s="464"/>
      <c r="B139" s="91" t="s">
        <v>298</v>
      </c>
      <c r="C139" s="338"/>
      <c r="D139" s="115"/>
      <c r="E139" s="116"/>
      <c r="F139" s="115"/>
      <c r="G139" s="116"/>
      <c r="H139" s="115"/>
      <c r="I139" s="116"/>
      <c r="J139" s="115"/>
      <c r="K139" s="117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</row>
    <row r="140" spans="1:24" ht="15.75" customHeight="1">
      <c r="A140" s="464"/>
      <c r="B140" s="91" t="s">
        <v>299</v>
      </c>
      <c r="C140" s="338"/>
      <c r="D140" s="115"/>
      <c r="E140" s="116"/>
      <c r="F140" s="115"/>
      <c r="G140" s="116"/>
      <c r="H140" s="115"/>
      <c r="I140" s="116"/>
      <c r="J140" s="115"/>
      <c r="K140" s="117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</row>
    <row r="141" spans="1:24" ht="15.75" customHeight="1">
      <c r="A141" s="464"/>
      <c r="B141" s="91" t="s">
        <v>300</v>
      </c>
      <c r="C141" s="338"/>
      <c r="D141" s="115"/>
      <c r="E141" s="116"/>
      <c r="F141" s="115"/>
      <c r="G141" s="116"/>
      <c r="H141" s="115"/>
      <c r="I141" s="116"/>
      <c r="J141" s="115"/>
      <c r="K141" s="117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</row>
    <row r="142" spans="1:24" ht="15.75" customHeight="1">
      <c r="A142" s="464"/>
      <c r="B142" s="91" t="s">
        <v>300</v>
      </c>
      <c r="C142" s="338"/>
      <c r="D142" s="115"/>
      <c r="E142" s="116"/>
      <c r="F142" s="115"/>
      <c r="G142" s="116"/>
      <c r="H142" s="115"/>
      <c r="I142" s="116"/>
      <c r="J142" s="115"/>
      <c r="K142" s="117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</row>
    <row r="143" spans="1:24" ht="15.75" customHeight="1">
      <c r="A143" s="464"/>
      <c r="B143" s="91" t="s">
        <v>301</v>
      </c>
      <c r="C143" s="338"/>
      <c r="D143" s="115"/>
      <c r="E143" s="116"/>
      <c r="F143" s="115"/>
      <c r="G143" s="116"/>
      <c r="H143" s="115"/>
      <c r="I143" s="116"/>
      <c r="J143" s="115"/>
      <c r="K143" s="117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</row>
    <row r="144" spans="1:24" ht="15.75" customHeight="1">
      <c r="A144" s="464"/>
      <c r="B144" s="91" t="s">
        <v>61</v>
      </c>
      <c r="C144" s="338"/>
      <c r="D144" s="115"/>
      <c r="E144" s="116"/>
      <c r="F144" s="115"/>
      <c r="G144" s="116"/>
      <c r="H144" s="115"/>
      <c r="I144" s="116"/>
      <c r="J144" s="115"/>
      <c r="K144" s="117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</row>
    <row r="145" spans="1:24" ht="17.25" customHeight="1">
      <c r="A145" s="464"/>
      <c r="B145" s="91" t="s">
        <v>302</v>
      </c>
      <c r="C145" s="338"/>
      <c r="D145" s="115"/>
      <c r="E145" s="116"/>
      <c r="F145" s="115"/>
      <c r="G145" s="116"/>
      <c r="H145" s="115"/>
      <c r="I145" s="116"/>
      <c r="J145" s="115"/>
      <c r="K145" s="117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</row>
    <row r="146" spans="1:24" ht="18" customHeight="1">
      <c r="A146" s="464"/>
      <c r="B146" s="91" t="s">
        <v>303</v>
      </c>
      <c r="C146" s="338"/>
      <c r="D146" s="115"/>
      <c r="E146" s="116"/>
      <c r="F146" s="115"/>
      <c r="G146" s="116"/>
      <c r="H146" s="115"/>
      <c r="I146" s="116"/>
      <c r="J146" s="115"/>
      <c r="K146" s="117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</row>
    <row r="147" spans="1:24" ht="17.25" customHeight="1">
      <c r="A147" s="465"/>
      <c r="B147" s="95" t="s">
        <v>304</v>
      </c>
      <c r="C147" s="339"/>
      <c r="D147" s="145"/>
      <c r="E147" s="146"/>
      <c r="F147" s="145"/>
      <c r="G147" s="146"/>
      <c r="H147" s="145"/>
      <c r="I147" s="146"/>
      <c r="J147" s="145"/>
      <c r="K147" s="147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:24" ht="18" customHeight="1">
      <c r="A148" s="551" t="s">
        <v>65</v>
      </c>
      <c r="B148" s="472"/>
      <c r="C148" s="232">
        <v>260</v>
      </c>
      <c r="D148" s="233">
        <f t="shared" ref="D148:K148" si="6">SUM(D134:D147)</f>
        <v>4.25</v>
      </c>
      <c r="E148" s="233">
        <f t="shared" si="6"/>
        <v>2.9</v>
      </c>
      <c r="F148" s="233">
        <f t="shared" si="6"/>
        <v>39.200000000000003</v>
      </c>
      <c r="G148" s="233">
        <v>259</v>
      </c>
      <c r="H148" s="233">
        <f t="shared" si="6"/>
        <v>7.0000000000000007E-2</v>
      </c>
      <c r="I148" s="233">
        <f t="shared" si="6"/>
        <v>7.0000000000000007E-2</v>
      </c>
      <c r="J148" s="233">
        <f t="shared" si="6"/>
        <v>17.62</v>
      </c>
      <c r="K148" s="233">
        <f t="shared" si="6"/>
        <v>0.61</v>
      </c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</row>
    <row r="149" spans="1:24" ht="15.75">
      <c r="A149" s="493" t="s">
        <v>66</v>
      </c>
      <c r="B149" s="494"/>
      <c r="C149" s="198">
        <f t="shared" ref="C149:H149" si="7">SUM(C96+C98+C128+C148)</f>
        <v>1610</v>
      </c>
      <c r="D149" s="199">
        <f t="shared" si="7"/>
        <v>52.89</v>
      </c>
      <c r="E149" s="199">
        <f t="shared" si="7"/>
        <v>51.61</v>
      </c>
      <c r="F149" s="199">
        <f t="shared" si="7"/>
        <v>213.95</v>
      </c>
      <c r="G149" s="199">
        <f t="shared" si="7"/>
        <v>1575.55</v>
      </c>
      <c r="H149" s="199">
        <f t="shared" si="7"/>
        <v>0.72</v>
      </c>
      <c r="I149" s="199">
        <v>35.67</v>
      </c>
      <c r="J149" s="199">
        <f>SUM(J96+I98+J128+J148)</f>
        <v>296.12</v>
      </c>
      <c r="K149" s="199">
        <f>SUM(K96+J98+K128+K148)</f>
        <v>20.380000000000003</v>
      </c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</row>
    <row r="150" spans="1:24" ht="17.25" customHeight="1"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15.75"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15.75" customHeight="1"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19.5" customHeight="1"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19.5" customHeight="1"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15.75"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1:24" ht="15.75"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</row>
    <row r="157" spans="1:24" ht="15.75"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</row>
    <row r="163" ht="18" customHeight="1"/>
  </sheetData>
  <mergeCells count="52">
    <mergeCell ref="A130:A133"/>
    <mergeCell ref="A55:A58"/>
    <mergeCell ref="A25:A27"/>
    <mergeCell ref="A1:B1"/>
    <mergeCell ref="A2:B2"/>
    <mergeCell ref="A3:B3"/>
    <mergeCell ref="A129:K129"/>
    <mergeCell ref="A96:B96"/>
    <mergeCell ref="A97:K97"/>
    <mergeCell ref="A99:K99"/>
    <mergeCell ref="A128:B128"/>
    <mergeCell ref="A114:A121"/>
    <mergeCell ref="A122:A125"/>
    <mergeCell ref="D5:F5"/>
    <mergeCell ref="A24:K24"/>
    <mergeCell ref="H5:I5"/>
    <mergeCell ref="J5:K5"/>
    <mergeCell ref="A7:K7"/>
    <mergeCell ref="A21:B21"/>
    <mergeCell ref="A22:K22"/>
    <mergeCell ref="G5:G6"/>
    <mergeCell ref="B5:B6"/>
    <mergeCell ref="C5:C6"/>
    <mergeCell ref="J81:K81"/>
    <mergeCell ref="G81:G82"/>
    <mergeCell ref="A53:B53"/>
    <mergeCell ref="A54:K54"/>
    <mergeCell ref="A73:B73"/>
    <mergeCell ref="A74:B74"/>
    <mergeCell ref="A77:B77"/>
    <mergeCell ref="B81:B82"/>
    <mergeCell ref="C81:C82"/>
    <mergeCell ref="A78:B78"/>
    <mergeCell ref="A79:B79"/>
    <mergeCell ref="D81:F81"/>
    <mergeCell ref="H81:I81"/>
    <mergeCell ref="A148:B148"/>
    <mergeCell ref="A149:B149"/>
    <mergeCell ref="A5:A6"/>
    <mergeCell ref="A8:A14"/>
    <mergeCell ref="A15:A19"/>
    <mergeCell ref="A28:A38"/>
    <mergeCell ref="A39:A46"/>
    <mergeCell ref="A47:A50"/>
    <mergeCell ref="A59:A72"/>
    <mergeCell ref="A81:A82"/>
    <mergeCell ref="A84:A89"/>
    <mergeCell ref="A90:A94"/>
    <mergeCell ref="A100:A102"/>
    <mergeCell ref="A103:A113"/>
    <mergeCell ref="A83:K83"/>
    <mergeCell ref="A134:A147"/>
  </mergeCells>
  <pageMargins left="0.118110236220472" right="0.118110236220472" top="0.15748031496063" bottom="0.15748031496063" header="0.31496062992126" footer="0.31496062992126"/>
  <pageSetup paperSize="9" scale="60" orientation="portrait" r:id="rId1"/>
  <rowBreaks count="1" manualBreakCount="1">
    <brk id="7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101"/>
  <sheetViews>
    <sheetView view="pageBreakPreview" topLeftCell="A46" zoomScale="60" zoomScaleNormal="55" workbookViewId="0">
      <selection activeCell="A87" sqref="A87:K89"/>
    </sheetView>
  </sheetViews>
  <sheetFormatPr defaultColWidth="9" defaultRowHeight="15"/>
  <cols>
    <col min="1" max="1" width="7.85546875" customWidth="1"/>
    <col min="2" max="2" width="40.7109375" customWidth="1"/>
    <col min="3" max="3" width="10.28515625" customWidth="1"/>
    <col min="4" max="6" width="9.140625" style="1"/>
    <col min="7" max="7" width="18.5703125" style="1" customWidth="1"/>
    <col min="8" max="11" width="9.140625" style="1"/>
    <col min="12" max="24" width="9" style="1"/>
  </cols>
  <sheetData>
    <row r="1" spans="1:24" ht="15.75">
      <c r="A1" s="489" t="s">
        <v>0</v>
      </c>
      <c r="B1" s="489"/>
    </row>
    <row r="2" spans="1:24" ht="15.75">
      <c r="A2" s="489" t="s">
        <v>143</v>
      </c>
      <c r="B2" s="489"/>
    </row>
    <row r="3" spans="1:24" ht="15.75">
      <c r="A3" s="489" t="s">
        <v>2</v>
      </c>
      <c r="B3" s="489"/>
    </row>
    <row r="5" spans="1:24" ht="33.75" customHeight="1">
      <c r="A5" s="477" t="s">
        <v>3</v>
      </c>
      <c r="B5" s="487" t="s">
        <v>4</v>
      </c>
      <c r="C5" s="477" t="s">
        <v>5</v>
      </c>
      <c r="D5" s="519" t="s">
        <v>6</v>
      </c>
      <c r="E5" s="520"/>
      <c r="F5" s="521"/>
      <c r="G5" s="509" t="s">
        <v>7</v>
      </c>
      <c r="H5" s="519" t="s">
        <v>8</v>
      </c>
      <c r="I5" s="520"/>
      <c r="J5" s="514" t="s">
        <v>9</v>
      </c>
      <c r="K5" s="515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ht="15.75">
      <c r="A6" s="478"/>
      <c r="B6" s="488"/>
      <c r="C6" s="478"/>
      <c r="D6" s="4" t="s">
        <v>10</v>
      </c>
      <c r="E6" s="4" t="s">
        <v>11</v>
      </c>
      <c r="F6" s="4" t="s">
        <v>12</v>
      </c>
      <c r="G6" s="510"/>
      <c r="H6" s="4" t="s">
        <v>13</v>
      </c>
      <c r="I6" s="4" t="s">
        <v>14</v>
      </c>
      <c r="J6" s="4" t="s">
        <v>15</v>
      </c>
      <c r="K6" s="4" t="s">
        <v>16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15.75">
      <c r="A7" s="559" t="s">
        <v>68</v>
      </c>
      <c r="B7" s="553"/>
      <c r="C7" s="553"/>
      <c r="D7" s="553"/>
      <c r="E7" s="553"/>
      <c r="F7" s="553"/>
      <c r="G7" s="553"/>
      <c r="H7" s="553"/>
      <c r="I7" s="553"/>
      <c r="J7" s="553"/>
      <c r="K7" s="554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1:24" ht="31.5">
      <c r="A8" s="463">
        <v>271</v>
      </c>
      <c r="B8" s="222" t="s">
        <v>311</v>
      </c>
      <c r="C8" s="300">
        <v>150</v>
      </c>
      <c r="D8" s="143">
        <v>4.5999999999999996</v>
      </c>
      <c r="E8" s="142">
        <v>5.59</v>
      </c>
      <c r="F8" s="143">
        <v>27.75</v>
      </c>
      <c r="G8" s="142">
        <v>180</v>
      </c>
      <c r="H8" s="82">
        <v>0.06</v>
      </c>
      <c r="I8" s="81">
        <v>0.97</v>
      </c>
      <c r="J8" s="82">
        <v>95.55</v>
      </c>
      <c r="K8" s="123">
        <v>0.9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5.75">
      <c r="A9" s="464"/>
      <c r="B9" s="91" t="s">
        <v>317</v>
      </c>
      <c r="C9" s="119"/>
      <c r="D9" s="86"/>
      <c r="E9" s="85"/>
      <c r="F9" s="86"/>
      <c r="G9" s="85"/>
      <c r="H9" s="86"/>
      <c r="I9" s="85"/>
      <c r="J9" s="86"/>
      <c r="K9" s="12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5.75">
      <c r="A10" s="464"/>
      <c r="B10" s="91" t="s">
        <v>316</v>
      </c>
      <c r="C10" s="119"/>
      <c r="D10" s="86"/>
      <c r="E10" s="85"/>
      <c r="F10" s="86"/>
      <c r="G10" s="85"/>
      <c r="H10" s="86"/>
      <c r="I10" s="85"/>
      <c r="J10" s="86"/>
      <c r="K10" s="12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5.75">
      <c r="A11" s="464"/>
      <c r="B11" s="91" t="s">
        <v>312</v>
      </c>
      <c r="C11" s="119"/>
      <c r="D11" s="86"/>
      <c r="E11" s="85"/>
      <c r="F11" s="86"/>
      <c r="G11" s="85"/>
      <c r="H11" s="86"/>
      <c r="I11" s="85"/>
      <c r="J11" s="86"/>
      <c r="K11" s="12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5.75">
      <c r="A12" s="464"/>
      <c r="B12" s="91" t="s">
        <v>222</v>
      </c>
      <c r="C12" s="119"/>
      <c r="D12" s="86"/>
      <c r="E12" s="85"/>
      <c r="F12" s="86"/>
      <c r="G12" s="85"/>
      <c r="H12" s="86"/>
      <c r="I12" s="85"/>
      <c r="J12" s="86"/>
      <c r="K12" s="12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5.75">
      <c r="A13" s="464"/>
      <c r="B13" s="91" t="s">
        <v>223</v>
      </c>
      <c r="C13" s="119"/>
      <c r="D13" s="86"/>
      <c r="E13" s="85"/>
      <c r="F13" s="86"/>
      <c r="G13" s="85"/>
      <c r="H13" s="86"/>
      <c r="I13" s="85"/>
      <c r="J13" s="86"/>
      <c r="K13" s="12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5.75">
      <c r="A14" s="465"/>
      <c r="B14" s="95"/>
      <c r="C14" s="119"/>
      <c r="D14" s="86"/>
      <c r="E14" s="85"/>
      <c r="F14" s="86"/>
      <c r="G14" s="85"/>
      <c r="H14" s="86"/>
      <c r="I14" s="85"/>
      <c r="J14" s="86"/>
      <c r="K14" s="12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5.75">
      <c r="A15" s="466">
        <v>506</v>
      </c>
      <c r="B15" s="318" t="s">
        <v>267</v>
      </c>
      <c r="C15" s="268">
        <v>180</v>
      </c>
      <c r="D15" s="143">
        <v>1.3</v>
      </c>
      <c r="E15" s="142">
        <v>1.1000000000000001</v>
      </c>
      <c r="F15" s="143">
        <v>14.3</v>
      </c>
      <c r="G15" s="142">
        <v>72</v>
      </c>
      <c r="H15" s="143">
        <v>0.03</v>
      </c>
      <c r="I15" s="142">
        <v>1.1000000000000001</v>
      </c>
      <c r="J15" s="143">
        <v>114</v>
      </c>
      <c r="K15" s="142">
        <v>0.3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5.75">
      <c r="A16" s="467"/>
      <c r="B16" s="15" t="s">
        <v>392</v>
      </c>
      <c r="C16" s="346"/>
      <c r="D16" s="85"/>
      <c r="E16" s="86"/>
      <c r="F16" s="85"/>
      <c r="G16" s="86"/>
      <c r="H16" s="85"/>
      <c r="I16" s="86"/>
      <c r="J16" s="85"/>
      <c r="K16" s="8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5.75">
      <c r="A17" s="467"/>
      <c r="B17" s="15" t="s">
        <v>390</v>
      </c>
      <c r="C17" s="346"/>
      <c r="D17" s="85"/>
      <c r="E17" s="86"/>
      <c r="F17" s="85"/>
      <c r="G17" s="86"/>
      <c r="H17" s="85"/>
      <c r="I17" s="86"/>
      <c r="J17" s="85"/>
      <c r="K17" s="8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5.75">
      <c r="A18" s="467"/>
      <c r="B18" s="15" t="s">
        <v>391</v>
      </c>
      <c r="C18" s="346"/>
      <c r="D18" s="85"/>
      <c r="E18" s="86"/>
      <c r="F18" s="85"/>
      <c r="G18" s="86"/>
      <c r="H18" s="85"/>
      <c r="I18" s="86"/>
      <c r="J18" s="85"/>
      <c r="K18" s="8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15.75">
      <c r="A19" s="189">
        <v>114</v>
      </c>
      <c r="B19" s="172" t="s">
        <v>31</v>
      </c>
      <c r="C19" s="189">
        <v>40</v>
      </c>
      <c r="D19" s="159">
        <v>3.19</v>
      </c>
      <c r="E19" s="159">
        <v>1.31</v>
      </c>
      <c r="F19" s="159">
        <v>23.91</v>
      </c>
      <c r="G19" s="159">
        <v>115</v>
      </c>
      <c r="H19" s="267">
        <v>0.03</v>
      </c>
      <c r="I19" s="361">
        <v>0</v>
      </c>
      <c r="J19" s="267">
        <v>6</v>
      </c>
      <c r="K19" s="267">
        <v>0.33</v>
      </c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spans="1:24" ht="35.25" customHeight="1">
      <c r="A20" s="522" t="s">
        <v>32</v>
      </c>
      <c r="B20" s="523"/>
      <c r="C20" s="229">
        <f t="shared" ref="C20:K20" si="0">SUM(C8:C19)</f>
        <v>370</v>
      </c>
      <c r="D20" s="230">
        <f t="shared" si="0"/>
        <v>9.09</v>
      </c>
      <c r="E20" s="230">
        <f t="shared" si="0"/>
        <v>8</v>
      </c>
      <c r="F20" s="230">
        <f t="shared" si="0"/>
        <v>65.959999999999994</v>
      </c>
      <c r="G20" s="230">
        <f t="shared" si="0"/>
        <v>367</v>
      </c>
      <c r="H20" s="230">
        <f t="shared" si="0"/>
        <v>0.12</v>
      </c>
      <c r="I20" s="230">
        <f t="shared" si="0"/>
        <v>2.0700000000000003</v>
      </c>
      <c r="J20" s="230">
        <f t="shared" si="0"/>
        <v>215.55</v>
      </c>
      <c r="K20" s="230">
        <f t="shared" si="0"/>
        <v>1.53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5.75">
      <c r="A21" s="501" t="s">
        <v>33</v>
      </c>
      <c r="B21" s="502"/>
      <c r="C21" s="502"/>
      <c r="D21" s="502"/>
      <c r="E21" s="502"/>
      <c r="F21" s="502"/>
      <c r="G21" s="502"/>
      <c r="H21" s="502"/>
      <c r="I21" s="502"/>
      <c r="J21" s="502"/>
      <c r="K21" s="50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5.75">
      <c r="A22" s="239">
        <v>536</v>
      </c>
      <c r="B22" s="285" t="s">
        <v>367</v>
      </c>
      <c r="C22" s="286">
        <v>150</v>
      </c>
      <c r="D22" s="187">
        <v>5.5</v>
      </c>
      <c r="E22" s="187">
        <v>6.38</v>
      </c>
      <c r="F22" s="187">
        <v>8.18</v>
      </c>
      <c r="G22" s="187">
        <v>92.52</v>
      </c>
      <c r="H22" s="150">
        <v>0</v>
      </c>
      <c r="I22" s="150">
        <v>0</v>
      </c>
      <c r="J22" s="150">
        <v>3.75</v>
      </c>
      <c r="K22" s="150">
        <v>0.3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5.75">
      <c r="A23" s="524" t="s">
        <v>34</v>
      </c>
      <c r="B23" s="536"/>
      <c r="C23" s="536"/>
      <c r="D23" s="536"/>
      <c r="E23" s="536"/>
      <c r="F23" s="536"/>
      <c r="G23" s="536"/>
      <c r="H23" s="536"/>
      <c r="I23" s="536"/>
      <c r="J23" s="536"/>
      <c r="K23" s="53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31.5">
      <c r="A24" s="463">
        <v>152</v>
      </c>
      <c r="B24" s="266" t="s">
        <v>162</v>
      </c>
      <c r="C24" s="183">
        <v>150</v>
      </c>
      <c r="D24" s="81">
        <v>1.69</v>
      </c>
      <c r="E24" s="82">
        <v>1.71</v>
      </c>
      <c r="F24" s="81">
        <v>13.05</v>
      </c>
      <c r="G24" s="82">
        <v>74.75</v>
      </c>
      <c r="H24" s="81">
        <v>7.0000000000000007E-2</v>
      </c>
      <c r="I24" s="82">
        <v>6.07</v>
      </c>
      <c r="J24" s="81">
        <v>13.7</v>
      </c>
      <c r="K24" s="82">
        <v>0.67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75">
      <c r="A25" s="464"/>
      <c r="B25" s="141" t="s">
        <v>163</v>
      </c>
      <c r="C25" s="84"/>
      <c r="D25" s="85"/>
      <c r="E25" s="86"/>
      <c r="F25" s="85"/>
      <c r="G25" s="86"/>
      <c r="H25" s="85"/>
      <c r="I25" s="86"/>
      <c r="J25" s="85"/>
      <c r="K25" s="8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75">
      <c r="A26" s="464"/>
      <c r="B26" s="141" t="s">
        <v>164</v>
      </c>
      <c r="C26" s="84"/>
      <c r="D26" s="85"/>
      <c r="E26" s="86"/>
      <c r="F26" s="85"/>
      <c r="G26" s="86"/>
      <c r="H26" s="85"/>
      <c r="I26" s="86"/>
      <c r="J26" s="85"/>
      <c r="K26" s="8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5.75">
      <c r="A27" s="464"/>
      <c r="B27" s="141" t="s">
        <v>237</v>
      </c>
      <c r="C27" s="84"/>
      <c r="D27" s="85"/>
      <c r="E27" s="86"/>
      <c r="F27" s="85"/>
      <c r="G27" s="86"/>
      <c r="H27" s="85"/>
      <c r="I27" s="86"/>
      <c r="J27" s="85"/>
      <c r="K27" s="8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.75">
      <c r="A28" s="464"/>
      <c r="B28" s="141" t="s">
        <v>268</v>
      </c>
      <c r="C28" s="84"/>
      <c r="D28" s="85"/>
      <c r="E28" s="86"/>
      <c r="F28" s="85"/>
      <c r="G28" s="86"/>
      <c r="H28" s="85"/>
      <c r="I28" s="86"/>
      <c r="J28" s="85"/>
      <c r="K28" s="8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5.75">
      <c r="A29" s="464"/>
      <c r="B29" s="141" t="s">
        <v>269</v>
      </c>
      <c r="C29" s="84"/>
      <c r="D29" s="85"/>
      <c r="E29" s="86"/>
      <c r="F29" s="85"/>
      <c r="G29" s="86"/>
      <c r="H29" s="85"/>
      <c r="I29" s="86"/>
      <c r="J29" s="85"/>
      <c r="K29" s="8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5.75">
      <c r="A30" s="464"/>
      <c r="B30" s="141" t="s">
        <v>270</v>
      </c>
      <c r="C30" s="84"/>
      <c r="D30" s="85"/>
      <c r="E30" s="86"/>
      <c r="F30" s="85"/>
      <c r="G30" s="86"/>
      <c r="H30" s="85"/>
      <c r="I30" s="86"/>
      <c r="J30" s="85"/>
      <c r="K30" s="8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15.75">
      <c r="A31" s="465"/>
      <c r="B31" s="83"/>
      <c r="C31" s="84"/>
      <c r="D31" s="85"/>
      <c r="E31" s="86"/>
      <c r="F31" s="85"/>
      <c r="G31" s="86"/>
      <c r="H31" s="85"/>
      <c r="I31" s="86"/>
      <c r="J31" s="85"/>
      <c r="K31" s="8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18" customHeight="1">
      <c r="A32" s="463">
        <v>382</v>
      </c>
      <c r="B32" s="265" t="s">
        <v>313</v>
      </c>
      <c r="C32" s="263">
        <v>170</v>
      </c>
      <c r="D32" s="55">
        <v>19.8</v>
      </c>
      <c r="E32" s="213">
        <v>19.899999999999999</v>
      </c>
      <c r="F32" s="55">
        <v>16</v>
      </c>
      <c r="G32" s="213">
        <v>323</v>
      </c>
      <c r="H32" s="55">
        <v>0.18</v>
      </c>
      <c r="I32" s="213">
        <v>3.4</v>
      </c>
      <c r="J32" s="55">
        <v>21.2</v>
      </c>
      <c r="K32" s="301">
        <v>2.9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18" customHeight="1">
      <c r="A33" s="464"/>
      <c r="B33" s="141" t="s">
        <v>395</v>
      </c>
      <c r="C33" s="157"/>
      <c r="D33" s="115"/>
      <c r="E33" s="116"/>
      <c r="F33" s="115"/>
      <c r="G33" s="116"/>
      <c r="H33" s="115"/>
      <c r="I33" s="116"/>
      <c r="J33" s="115"/>
      <c r="K33" s="11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17.25" customHeight="1">
      <c r="A34" s="464"/>
      <c r="B34" s="141" t="s">
        <v>396</v>
      </c>
      <c r="C34" s="157"/>
      <c r="D34" s="115"/>
      <c r="E34" s="116"/>
      <c r="F34" s="115"/>
      <c r="G34" s="116"/>
      <c r="H34" s="115"/>
      <c r="I34" s="116"/>
      <c r="J34" s="115"/>
      <c r="K34" s="117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18.75" customHeight="1">
      <c r="A35" s="464"/>
      <c r="B35" s="141" t="s">
        <v>397</v>
      </c>
      <c r="C35" s="157"/>
      <c r="D35" s="115"/>
      <c r="E35" s="116"/>
      <c r="F35" s="115"/>
      <c r="G35" s="116"/>
      <c r="H35" s="115"/>
      <c r="I35" s="116"/>
      <c r="J35" s="115"/>
      <c r="K35" s="11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25.5" customHeight="1">
      <c r="A36" s="464"/>
      <c r="B36" s="141" t="s">
        <v>427</v>
      </c>
      <c r="C36" s="157"/>
      <c r="D36" s="115"/>
      <c r="E36" s="116"/>
      <c r="F36" s="115"/>
      <c r="G36" s="116"/>
      <c r="H36" s="115"/>
      <c r="I36" s="116"/>
      <c r="J36" s="115"/>
      <c r="K36" s="11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8.75" customHeight="1">
      <c r="A37" s="466">
        <v>531</v>
      </c>
      <c r="B37" s="121" t="s">
        <v>262</v>
      </c>
      <c r="C37" s="80">
        <v>150</v>
      </c>
      <c r="D37" s="82">
        <v>0.24</v>
      </c>
      <c r="E37" s="82">
        <v>0</v>
      </c>
      <c r="F37" s="82">
        <v>16.95</v>
      </c>
      <c r="G37" s="82">
        <v>68.98</v>
      </c>
      <c r="H37" s="82">
        <v>0.01</v>
      </c>
      <c r="I37" s="82">
        <v>0.21</v>
      </c>
      <c r="J37" s="82">
        <v>6.34</v>
      </c>
      <c r="K37" s="82">
        <v>5.37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8.75" customHeight="1">
      <c r="A38" s="467"/>
      <c r="B38" s="91" t="s">
        <v>263</v>
      </c>
      <c r="C38" s="84"/>
      <c r="D38" s="86"/>
      <c r="E38" s="86"/>
      <c r="F38" s="86"/>
      <c r="G38" s="86"/>
      <c r="H38" s="86"/>
      <c r="I38" s="86"/>
      <c r="J38" s="86"/>
      <c r="K38" s="8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1:24" ht="25.5" customHeight="1">
      <c r="A39" s="479"/>
      <c r="B39" s="95" t="s">
        <v>264</v>
      </c>
      <c r="C39" s="88"/>
      <c r="D39" s="90"/>
      <c r="E39" s="90"/>
      <c r="F39" s="90"/>
      <c r="G39" s="90"/>
      <c r="H39" s="90"/>
      <c r="I39" s="90"/>
      <c r="J39" s="90"/>
      <c r="K39" s="90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24" ht="18.75" customHeight="1">
      <c r="A40" s="30">
        <v>114</v>
      </c>
      <c r="B40" s="29" t="s">
        <v>31</v>
      </c>
      <c r="C40" s="30">
        <v>25</v>
      </c>
      <c r="D40" s="23">
        <v>13.5</v>
      </c>
      <c r="E40" s="23">
        <v>1.3</v>
      </c>
      <c r="F40" s="23">
        <v>87.5</v>
      </c>
      <c r="G40" s="23">
        <v>59</v>
      </c>
      <c r="H40" s="23">
        <v>0.2</v>
      </c>
      <c r="I40" s="23">
        <v>0</v>
      </c>
      <c r="J40" s="23">
        <v>35.700000000000003</v>
      </c>
      <c r="K40" s="23">
        <v>1.9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ht="15.75">
      <c r="A41" s="347">
        <v>115</v>
      </c>
      <c r="B41" s="148" t="s">
        <v>50</v>
      </c>
      <c r="C41" s="344">
        <v>35</v>
      </c>
      <c r="D41" s="145">
        <v>2.31</v>
      </c>
      <c r="E41" s="145">
        <v>0.42</v>
      </c>
      <c r="F41" s="145">
        <v>11.6</v>
      </c>
      <c r="G41" s="145">
        <v>60.9</v>
      </c>
      <c r="H41" s="145">
        <v>0.02</v>
      </c>
      <c r="I41" s="145">
        <v>0</v>
      </c>
      <c r="J41" s="145">
        <v>11.18</v>
      </c>
      <c r="K41" s="145">
        <v>2.89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ht="15.75">
      <c r="A42" s="522" t="s">
        <v>51</v>
      </c>
      <c r="B42" s="523"/>
      <c r="C42" s="229">
        <f t="shared" ref="C42:K42" si="1">SUM(C24:C41)</f>
        <v>530</v>
      </c>
      <c r="D42" s="230">
        <f t="shared" si="1"/>
        <v>37.540000000000006</v>
      </c>
      <c r="E42" s="230">
        <f t="shared" si="1"/>
        <v>23.330000000000002</v>
      </c>
      <c r="F42" s="230">
        <f t="shared" si="1"/>
        <v>145.1</v>
      </c>
      <c r="G42" s="230">
        <f t="shared" si="1"/>
        <v>586.63</v>
      </c>
      <c r="H42" s="230">
        <f t="shared" si="1"/>
        <v>0.48000000000000004</v>
      </c>
      <c r="I42" s="230">
        <f t="shared" si="1"/>
        <v>9.6800000000000015</v>
      </c>
      <c r="J42" s="230">
        <f t="shared" si="1"/>
        <v>88.12</v>
      </c>
      <c r="K42" s="230">
        <f t="shared" si="1"/>
        <v>13.73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ht="15.75">
      <c r="A43" s="555" t="s">
        <v>52</v>
      </c>
      <c r="B43" s="507"/>
      <c r="C43" s="507"/>
      <c r="D43" s="507"/>
      <c r="E43" s="507"/>
      <c r="F43" s="507"/>
      <c r="G43" s="507"/>
      <c r="H43" s="507"/>
      <c r="I43" s="507"/>
      <c r="J43" s="507"/>
      <c r="K43" s="50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15.75">
      <c r="A44" s="463">
        <v>516</v>
      </c>
      <c r="B44" s="104" t="s">
        <v>121</v>
      </c>
      <c r="C44" s="80">
        <v>150</v>
      </c>
      <c r="D44" s="81">
        <v>1.05</v>
      </c>
      <c r="E44" s="82">
        <v>0</v>
      </c>
      <c r="F44" s="81">
        <v>21.7</v>
      </c>
      <c r="G44" s="82">
        <v>91</v>
      </c>
      <c r="H44" s="81">
        <v>0</v>
      </c>
      <c r="I44" s="82">
        <v>0</v>
      </c>
      <c r="J44" s="81">
        <v>0.7</v>
      </c>
      <c r="K44" s="82">
        <v>7.0000000000000007E-2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17.25" customHeight="1">
      <c r="A45" s="464"/>
      <c r="B45" s="91" t="s">
        <v>122</v>
      </c>
      <c r="C45" s="157"/>
      <c r="D45" s="115"/>
      <c r="E45" s="116"/>
      <c r="F45" s="115"/>
      <c r="G45" s="116"/>
      <c r="H45" s="115"/>
      <c r="I45" s="116"/>
      <c r="J45" s="115"/>
      <c r="K45" s="117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5.75">
      <c r="A46" s="464"/>
      <c r="B46" s="91" t="s">
        <v>123</v>
      </c>
      <c r="C46" s="157"/>
      <c r="D46" s="115"/>
      <c r="E46" s="116"/>
      <c r="F46" s="115"/>
      <c r="G46" s="116"/>
      <c r="H46" s="115"/>
      <c r="I46" s="116"/>
      <c r="J46" s="115"/>
      <c r="K46" s="117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</row>
    <row r="47" spans="1:24" ht="15.75">
      <c r="A47" s="464"/>
      <c r="B47" s="95" t="s">
        <v>124</v>
      </c>
      <c r="C47" s="157"/>
      <c r="D47" s="115"/>
      <c r="E47" s="116"/>
      <c r="F47" s="115"/>
      <c r="G47" s="116"/>
      <c r="H47" s="115"/>
      <c r="I47" s="116"/>
      <c r="J47" s="115"/>
      <c r="K47" s="117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</row>
    <row r="48" spans="1:24" ht="15.75">
      <c r="A48" s="99">
        <v>608</v>
      </c>
      <c r="B48" s="302" t="s">
        <v>314</v>
      </c>
      <c r="C48" s="208">
        <v>30</v>
      </c>
      <c r="D48" s="142">
        <v>2.2200000000000002</v>
      </c>
      <c r="E48" s="143">
        <v>3</v>
      </c>
      <c r="F48" s="142">
        <v>22.86</v>
      </c>
      <c r="G48" s="143">
        <v>121.8</v>
      </c>
      <c r="H48" s="142">
        <v>0.01</v>
      </c>
      <c r="I48" s="143">
        <v>0</v>
      </c>
      <c r="J48" s="142">
        <v>1.64</v>
      </c>
      <c r="K48" s="144">
        <v>0.11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>
      <c r="A49" s="189">
        <v>306</v>
      </c>
      <c r="B49" s="303" t="s">
        <v>315</v>
      </c>
      <c r="C49" s="173">
        <v>40</v>
      </c>
      <c r="D49" s="159">
        <v>5.0999999999999996</v>
      </c>
      <c r="E49" s="174">
        <v>4.5999999999999996</v>
      </c>
      <c r="F49" s="159">
        <v>0.3</v>
      </c>
      <c r="G49" s="174">
        <v>63</v>
      </c>
      <c r="H49" s="159">
        <v>0.03</v>
      </c>
      <c r="I49" s="174">
        <v>0</v>
      </c>
      <c r="J49" s="159">
        <v>22</v>
      </c>
      <c r="K49" s="175">
        <v>1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>
      <c r="A50" s="522" t="s">
        <v>65</v>
      </c>
      <c r="B50" s="523"/>
      <c r="C50" s="217">
        <f t="shared" ref="C50:K50" si="2">SUM(C44:C49)</f>
        <v>220</v>
      </c>
      <c r="D50" s="218">
        <f t="shared" si="2"/>
        <v>8.370000000000001</v>
      </c>
      <c r="E50" s="218">
        <f t="shared" si="2"/>
        <v>7.6</v>
      </c>
      <c r="F50" s="218">
        <f t="shared" si="2"/>
        <v>44.86</v>
      </c>
      <c r="G50" s="218">
        <f t="shared" si="2"/>
        <v>275.8</v>
      </c>
      <c r="H50" s="218">
        <f t="shared" si="2"/>
        <v>0.04</v>
      </c>
      <c r="I50" s="218">
        <f t="shared" si="2"/>
        <v>0</v>
      </c>
      <c r="J50" s="218">
        <f t="shared" si="2"/>
        <v>24.34</v>
      </c>
      <c r="K50" s="218">
        <f t="shared" si="2"/>
        <v>1.18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>
      <c r="A51" s="493" t="s">
        <v>66</v>
      </c>
      <c r="B51" s="494"/>
      <c r="C51" s="250">
        <f t="shared" ref="C51:K51" si="3">SUM(C20+C22+C42+C50)</f>
        <v>1270</v>
      </c>
      <c r="D51" s="251">
        <f t="shared" si="3"/>
        <v>60.500000000000014</v>
      </c>
      <c r="E51" s="251">
        <f t="shared" si="3"/>
        <v>45.31</v>
      </c>
      <c r="F51" s="251">
        <f t="shared" si="3"/>
        <v>264.09999999999997</v>
      </c>
      <c r="G51" s="251">
        <f t="shared" si="3"/>
        <v>1321.95</v>
      </c>
      <c r="H51" s="251">
        <f t="shared" si="3"/>
        <v>0.64000000000000012</v>
      </c>
      <c r="I51" s="251">
        <f t="shared" si="3"/>
        <v>11.750000000000002</v>
      </c>
      <c r="J51" s="251">
        <f t="shared" si="3"/>
        <v>331.76</v>
      </c>
      <c r="K51" s="251">
        <f t="shared" si="3"/>
        <v>16.740000000000002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>
      <c r="A52" s="160"/>
      <c r="B52" s="160"/>
      <c r="C52" s="160"/>
      <c r="D52" s="63"/>
      <c r="E52" s="63"/>
      <c r="F52" s="63"/>
      <c r="G52" s="63"/>
      <c r="H52" s="63"/>
      <c r="I52" s="63"/>
      <c r="J52" s="63"/>
      <c r="K52" s="63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1:24" ht="18" customHeight="1">
      <c r="A53" s="457" t="s">
        <v>0</v>
      </c>
      <c r="B53" s="457"/>
      <c r="C53" s="160"/>
      <c r="D53" s="63"/>
      <c r="E53" s="63"/>
      <c r="F53" s="63"/>
      <c r="G53" s="63"/>
      <c r="H53" s="63"/>
      <c r="I53" s="63"/>
      <c r="J53" s="63"/>
      <c r="K53" s="63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</row>
    <row r="54" spans="1:24" ht="15.75">
      <c r="A54" s="457" t="s">
        <v>143</v>
      </c>
      <c r="B54" s="457"/>
      <c r="C54" s="160"/>
      <c r="D54" s="63"/>
      <c r="E54" s="63"/>
      <c r="F54" s="63"/>
      <c r="G54" s="63"/>
      <c r="H54" s="63"/>
      <c r="I54" s="63"/>
      <c r="J54" s="63"/>
      <c r="K54" s="63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</row>
    <row r="55" spans="1:24" ht="15.75">
      <c r="A55" s="457" t="s">
        <v>67</v>
      </c>
      <c r="B55" s="457"/>
      <c r="C55" s="160"/>
      <c r="D55" s="63"/>
      <c r="E55" s="63"/>
      <c r="F55" s="63"/>
      <c r="G55" s="63"/>
      <c r="H55" s="63"/>
      <c r="I55" s="63"/>
      <c r="J55" s="63"/>
      <c r="K55" s="63"/>
      <c r="L55" s="176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1:24" ht="18" customHeight="1">
      <c r="A56" s="470" t="s">
        <v>3</v>
      </c>
      <c r="B56" s="473" t="s">
        <v>4</v>
      </c>
      <c r="C56" s="470" t="s">
        <v>5</v>
      </c>
      <c r="D56" s="498" t="s">
        <v>6</v>
      </c>
      <c r="E56" s="499"/>
      <c r="F56" s="500"/>
      <c r="G56" s="504" t="s">
        <v>7</v>
      </c>
      <c r="H56" s="498" t="s">
        <v>8</v>
      </c>
      <c r="I56" s="499"/>
      <c r="J56" s="491" t="s">
        <v>9</v>
      </c>
      <c r="K56" s="492"/>
      <c r="L56" s="179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1:24" ht="15.75">
      <c r="A57" s="471"/>
      <c r="B57" s="474"/>
      <c r="C57" s="471"/>
      <c r="D57" s="150" t="s">
        <v>10</v>
      </c>
      <c r="E57" s="150" t="s">
        <v>11</v>
      </c>
      <c r="F57" s="150" t="s">
        <v>12</v>
      </c>
      <c r="G57" s="505"/>
      <c r="H57" s="150" t="s">
        <v>13</v>
      </c>
      <c r="I57" s="150" t="s">
        <v>14</v>
      </c>
      <c r="J57" s="150" t="s">
        <v>15</v>
      </c>
      <c r="K57" s="150" t="s">
        <v>16</v>
      </c>
      <c r="L57" s="181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24" ht="15.75">
      <c r="A58" s="501" t="s">
        <v>68</v>
      </c>
      <c r="B58" s="502"/>
      <c r="C58" s="507"/>
      <c r="D58" s="507"/>
      <c r="E58" s="507"/>
      <c r="F58" s="507"/>
      <c r="G58" s="507"/>
      <c r="H58" s="507"/>
      <c r="I58" s="507"/>
      <c r="J58" s="507"/>
      <c r="K58" s="508"/>
      <c r="L58" s="181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1:24" ht="31.5">
      <c r="A59" s="466">
        <v>271</v>
      </c>
      <c r="B59" s="294" t="s">
        <v>311</v>
      </c>
      <c r="C59" s="304">
        <v>200</v>
      </c>
      <c r="D59" s="183">
        <v>7.44</v>
      </c>
      <c r="E59" s="183">
        <v>8.07</v>
      </c>
      <c r="F59" s="183">
        <v>35.28</v>
      </c>
      <c r="G59" s="183">
        <v>243.92</v>
      </c>
      <c r="H59" s="183">
        <v>0.09</v>
      </c>
      <c r="I59" s="183">
        <v>1.38</v>
      </c>
      <c r="J59" s="183">
        <v>134.75</v>
      </c>
      <c r="K59" s="169">
        <v>0.44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:24" ht="15.75">
      <c r="A60" s="467"/>
      <c r="B60" s="83" t="s">
        <v>361</v>
      </c>
      <c r="C60" s="305"/>
      <c r="D60" s="280"/>
      <c r="E60" s="280"/>
      <c r="F60" s="280"/>
      <c r="G60" s="280"/>
      <c r="H60" s="280"/>
      <c r="I60" s="271"/>
      <c r="J60" s="280"/>
      <c r="K60" s="281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:24" ht="15.75">
      <c r="A61" s="467"/>
      <c r="B61" s="83" t="s">
        <v>362</v>
      </c>
      <c r="C61" s="152"/>
      <c r="D61" s="271"/>
      <c r="E61" s="271"/>
      <c r="F61" s="271"/>
      <c r="G61" s="271"/>
      <c r="H61" s="306"/>
      <c r="I61" s="306"/>
      <c r="J61" s="306"/>
      <c r="K61" s="27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24" ht="15.75">
      <c r="A62" s="467"/>
      <c r="B62" s="83" t="s">
        <v>312</v>
      </c>
      <c r="C62" s="152"/>
      <c r="D62" s="271"/>
      <c r="E62" s="271"/>
      <c r="F62" s="271"/>
      <c r="G62" s="271"/>
      <c r="H62" s="306"/>
      <c r="I62" s="306"/>
      <c r="J62" s="306"/>
      <c r="K62" s="307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1:24" ht="15.75">
      <c r="A63" s="467"/>
      <c r="B63" s="83" t="s">
        <v>222</v>
      </c>
      <c r="C63" s="97"/>
      <c r="D63" s="115"/>
      <c r="E63" s="115"/>
      <c r="F63" s="115"/>
      <c r="G63" s="115"/>
      <c r="H63" s="115"/>
      <c r="I63" s="115"/>
      <c r="J63" s="115"/>
      <c r="K63" s="117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1:24" ht="17.25" customHeight="1">
      <c r="A64" s="479"/>
      <c r="B64" s="87" t="s">
        <v>223</v>
      </c>
      <c r="C64" s="98"/>
      <c r="D64" s="145"/>
      <c r="E64" s="145"/>
      <c r="F64" s="145"/>
      <c r="G64" s="145"/>
      <c r="H64" s="145"/>
      <c r="I64" s="145"/>
      <c r="J64" s="145"/>
      <c r="K64" s="147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 ht="15.75">
      <c r="A65" s="466">
        <v>506</v>
      </c>
      <c r="B65" s="318" t="s">
        <v>267</v>
      </c>
      <c r="C65" s="268">
        <v>180</v>
      </c>
      <c r="D65" s="143">
        <v>1.3</v>
      </c>
      <c r="E65" s="142">
        <v>1.1000000000000001</v>
      </c>
      <c r="F65" s="143">
        <v>14.3</v>
      </c>
      <c r="G65" s="142">
        <v>72</v>
      </c>
      <c r="H65" s="143">
        <v>0.03</v>
      </c>
      <c r="I65" s="142">
        <v>1.1000000000000001</v>
      </c>
      <c r="J65" s="143">
        <v>114</v>
      </c>
      <c r="K65" s="142">
        <v>0.3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</row>
    <row r="66" spans="1:24" ht="17.25" customHeight="1">
      <c r="A66" s="467"/>
      <c r="B66" s="15" t="s">
        <v>392</v>
      </c>
      <c r="C66" s="346"/>
      <c r="D66" s="85"/>
      <c r="E66" s="86"/>
      <c r="F66" s="85"/>
      <c r="G66" s="86"/>
      <c r="H66" s="85"/>
      <c r="I66" s="86"/>
      <c r="J66" s="85"/>
      <c r="K66" s="86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1:24" ht="19.5" customHeight="1">
      <c r="A67" s="467"/>
      <c r="B67" s="15" t="s">
        <v>390</v>
      </c>
      <c r="C67" s="346"/>
      <c r="D67" s="85"/>
      <c r="E67" s="86"/>
      <c r="F67" s="85"/>
      <c r="G67" s="86"/>
      <c r="H67" s="85"/>
      <c r="I67" s="86"/>
      <c r="J67" s="85"/>
      <c r="K67" s="86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</row>
    <row r="68" spans="1:24" ht="15.75">
      <c r="A68" s="467"/>
      <c r="B68" s="15" t="s">
        <v>391</v>
      </c>
      <c r="C68" s="346"/>
      <c r="D68" s="85"/>
      <c r="E68" s="86"/>
      <c r="F68" s="85"/>
      <c r="G68" s="86"/>
      <c r="H68" s="85"/>
      <c r="I68" s="86"/>
      <c r="J68" s="85"/>
      <c r="K68" s="86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</row>
    <row r="69" spans="1:24" ht="15.75">
      <c r="A69" s="189">
        <v>114</v>
      </c>
      <c r="B69" s="172" t="s">
        <v>31</v>
      </c>
      <c r="C69" s="189">
        <v>40</v>
      </c>
      <c r="D69" s="159">
        <v>3.19</v>
      </c>
      <c r="E69" s="159">
        <v>1.31</v>
      </c>
      <c r="F69" s="159">
        <v>23.91</v>
      </c>
      <c r="G69" s="159">
        <v>115</v>
      </c>
      <c r="H69" s="159">
        <v>0.03</v>
      </c>
      <c r="I69" s="159">
        <v>0</v>
      </c>
      <c r="J69" s="159">
        <v>6</v>
      </c>
      <c r="K69" s="159">
        <v>0.33</v>
      </c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spans="1:24" ht="15.75">
      <c r="A70" s="522" t="s">
        <v>32</v>
      </c>
      <c r="B70" s="523"/>
      <c r="C70" s="149">
        <f t="shared" ref="C70:K70" si="4">SUM(C59:C69)</f>
        <v>420</v>
      </c>
      <c r="D70" s="150">
        <f t="shared" si="4"/>
        <v>11.93</v>
      </c>
      <c r="E70" s="150">
        <f t="shared" si="4"/>
        <v>10.48</v>
      </c>
      <c r="F70" s="150">
        <f t="shared" si="4"/>
        <v>73.489999999999995</v>
      </c>
      <c r="G70" s="150">
        <f t="shared" si="4"/>
        <v>430.91999999999996</v>
      </c>
      <c r="H70" s="150">
        <f t="shared" si="4"/>
        <v>0.15</v>
      </c>
      <c r="I70" s="150">
        <f t="shared" si="4"/>
        <v>2.48</v>
      </c>
      <c r="J70" s="150">
        <f t="shared" si="4"/>
        <v>254.75</v>
      </c>
      <c r="K70" s="150">
        <f t="shared" si="4"/>
        <v>1.07</v>
      </c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ht="15.75">
      <c r="A71" s="501" t="s">
        <v>33</v>
      </c>
      <c r="B71" s="502"/>
      <c r="C71" s="502"/>
      <c r="D71" s="502"/>
      <c r="E71" s="502"/>
      <c r="F71" s="502"/>
      <c r="G71" s="502"/>
      <c r="H71" s="502"/>
      <c r="I71" s="502"/>
      <c r="J71" s="502"/>
      <c r="K71" s="503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</row>
    <row r="72" spans="1:24" ht="15.75">
      <c r="A72" s="239">
        <v>536</v>
      </c>
      <c r="B72" s="285" t="s">
        <v>367</v>
      </c>
      <c r="C72" s="291">
        <v>200</v>
      </c>
      <c r="D72" s="188">
        <v>5.5</v>
      </c>
      <c r="E72" s="188">
        <v>6.38</v>
      </c>
      <c r="F72" s="188">
        <v>8.18</v>
      </c>
      <c r="G72" s="188">
        <v>112.52</v>
      </c>
      <c r="H72" s="159">
        <v>0</v>
      </c>
      <c r="I72" s="159">
        <v>0</v>
      </c>
      <c r="J72" s="159">
        <v>3.75</v>
      </c>
      <c r="K72" s="159">
        <v>0.3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</row>
    <row r="73" spans="1:24" ht="18" customHeight="1">
      <c r="A73" s="524" t="s">
        <v>34</v>
      </c>
      <c r="B73" s="525"/>
      <c r="C73" s="525"/>
      <c r="D73" s="525"/>
      <c r="E73" s="525"/>
      <c r="F73" s="525"/>
      <c r="G73" s="525"/>
      <c r="H73" s="525"/>
      <c r="I73" s="525"/>
      <c r="J73" s="525"/>
      <c r="K73" s="526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ht="31.5">
      <c r="A74" s="466">
        <v>152</v>
      </c>
      <c r="B74" s="53" t="s">
        <v>162</v>
      </c>
      <c r="C74" s="54">
        <v>200</v>
      </c>
      <c r="D74" s="55">
        <v>2.2599999999999998</v>
      </c>
      <c r="E74" s="55">
        <v>2.29</v>
      </c>
      <c r="F74" s="55">
        <v>17.41</v>
      </c>
      <c r="G74" s="55">
        <v>99.27</v>
      </c>
      <c r="H74" s="143">
        <v>7.0000000000000007E-2</v>
      </c>
      <c r="I74" s="142">
        <v>6.6</v>
      </c>
      <c r="J74" s="143">
        <v>9.6999999999999993</v>
      </c>
      <c r="K74" s="142">
        <v>0.6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1:24" ht="15.75">
      <c r="A75" s="467"/>
      <c r="B75" s="56" t="s">
        <v>178</v>
      </c>
      <c r="C75" s="57"/>
      <c r="D75" s="58"/>
      <c r="E75" s="58"/>
      <c r="F75" s="58"/>
      <c r="G75" s="58"/>
      <c r="H75" s="85"/>
      <c r="I75" s="86"/>
      <c r="J75" s="85"/>
      <c r="K75" s="86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1:24" ht="15.75">
      <c r="A76" s="467"/>
      <c r="B76" s="56" t="s">
        <v>179</v>
      </c>
      <c r="C76" s="57"/>
      <c r="D76" s="58"/>
      <c r="E76" s="58"/>
      <c r="F76" s="58"/>
      <c r="G76" s="58"/>
      <c r="H76" s="85"/>
      <c r="I76" s="86"/>
      <c r="J76" s="85"/>
      <c r="K76" s="86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1:24" ht="15.75">
      <c r="A77" s="467"/>
      <c r="B77" s="56" t="s">
        <v>165</v>
      </c>
      <c r="C77" s="57"/>
      <c r="D77" s="58"/>
      <c r="E77" s="58"/>
      <c r="F77" s="58"/>
      <c r="G77" s="58"/>
      <c r="H77" s="85"/>
      <c r="I77" s="86"/>
      <c r="J77" s="85"/>
      <c r="K77" s="86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24" ht="15.75">
      <c r="A78" s="467"/>
      <c r="B78" s="56" t="s">
        <v>166</v>
      </c>
      <c r="C78" s="57"/>
      <c r="D78" s="58"/>
      <c r="E78" s="58"/>
      <c r="F78" s="58"/>
      <c r="G78" s="58"/>
      <c r="H78" s="85"/>
      <c r="I78" s="86"/>
      <c r="J78" s="85"/>
      <c r="K78" s="86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1:24" ht="15.75">
      <c r="A79" s="467"/>
      <c r="B79" s="56" t="s">
        <v>180</v>
      </c>
      <c r="C79" s="57"/>
      <c r="D79" s="58"/>
      <c r="E79" s="58"/>
      <c r="F79" s="58"/>
      <c r="G79" s="58"/>
      <c r="H79" s="85"/>
      <c r="I79" s="86"/>
      <c r="J79" s="85"/>
      <c r="K79" s="86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1:24" ht="15.75">
      <c r="A80" s="467"/>
      <c r="B80" s="56" t="s">
        <v>167</v>
      </c>
      <c r="C80" s="57"/>
      <c r="D80" s="58"/>
      <c r="E80" s="58"/>
      <c r="F80" s="58"/>
      <c r="G80" s="58"/>
      <c r="H80" s="85"/>
      <c r="I80" s="86"/>
      <c r="J80" s="85"/>
      <c r="K80" s="86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5.75">
      <c r="A81" s="479"/>
      <c r="B81" s="59" t="s">
        <v>168</v>
      </c>
      <c r="C81" s="60"/>
      <c r="D81" s="61"/>
      <c r="E81" s="61"/>
      <c r="F81" s="61"/>
      <c r="G81" s="61"/>
      <c r="H81" s="85"/>
      <c r="I81" s="86"/>
      <c r="J81" s="85"/>
      <c r="K81" s="86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5.75">
      <c r="A82" s="466">
        <v>382</v>
      </c>
      <c r="B82" s="445" t="s">
        <v>363</v>
      </c>
      <c r="C82" s="442">
        <v>200</v>
      </c>
      <c r="D82" s="213">
        <v>23.3</v>
      </c>
      <c r="E82" s="55">
        <v>23.5</v>
      </c>
      <c r="F82" s="213">
        <v>18.899999999999999</v>
      </c>
      <c r="G82" s="55">
        <v>380</v>
      </c>
      <c r="H82" s="213">
        <v>0.21</v>
      </c>
      <c r="I82" s="55">
        <v>4</v>
      </c>
      <c r="J82" s="213">
        <v>25</v>
      </c>
      <c r="K82" s="55">
        <v>3.5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5.75">
      <c r="A83" s="467"/>
      <c r="B83" s="446" t="s">
        <v>364</v>
      </c>
      <c r="C83" s="443"/>
      <c r="D83" s="108"/>
      <c r="E83" s="58"/>
      <c r="F83" s="108"/>
      <c r="G83" s="58"/>
      <c r="H83" s="108"/>
      <c r="I83" s="58"/>
      <c r="J83" s="108"/>
      <c r="K83" s="58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21" customHeight="1">
      <c r="A84" s="467"/>
      <c r="B84" s="446" t="s">
        <v>365</v>
      </c>
      <c r="C84" s="443"/>
      <c r="D84" s="108"/>
      <c r="E84" s="58"/>
      <c r="F84" s="108"/>
      <c r="G84" s="58"/>
      <c r="H84" s="108"/>
      <c r="I84" s="58"/>
      <c r="J84" s="108"/>
      <c r="K84" s="58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5.75">
      <c r="A85" s="467"/>
      <c r="B85" s="446" t="s">
        <v>366</v>
      </c>
      <c r="C85" s="443"/>
      <c r="D85" s="108"/>
      <c r="E85" s="58"/>
      <c r="F85" s="108"/>
      <c r="G85" s="58"/>
      <c r="H85" s="108"/>
      <c r="I85" s="58"/>
      <c r="J85" s="108"/>
      <c r="K85" s="58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</row>
    <row r="86" spans="1:24" ht="15.75">
      <c r="A86" s="479"/>
      <c r="B86" s="447" t="s">
        <v>428</v>
      </c>
      <c r="C86" s="444"/>
      <c r="D86" s="113"/>
      <c r="E86" s="61"/>
      <c r="F86" s="113"/>
      <c r="G86" s="61"/>
      <c r="H86" s="113"/>
      <c r="I86" s="61"/>
      <c r="J86" s="113"/>
      <c r="K86" s="61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</row>
    <row r="87" spans="1:24" ht="15.75">
      <c r="A87" s="466">
        <v>531</v>
      </c>
      <c r="B87" s="318" t="s">
        <v>262</v>
      </c>
      <c r="C87" s="438">
        <v>180</v>
      </c>
      <c r="D87" s="142">
        <v>0.27</v>
      </c>
      <c r="E87" s="117">
        <v>0</v>
      </c>
      <c r="F87" s="116">
        <v>18.09</v>
      </c>
      <c r="G87" s="115">
        <v>72.900000000000006</v>
      </c>
      <c r="H87" s="116">
        <v>0</v>
      </c>
      <c r="I87" s="115">
        <v>0.72</v>
      </c>
      <c r="J87" s="116">
        <v>9</v>
      </c>
      <c r="K87" s="115">
        <v>0.54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5.75">
      <c r="A88" s="467"/>
      <c r="B88" s="160" t="s">
        <v>433</v>
      </c>
      <c r="C88" s="438"/>
      <c r="D88" s="115"/>
      <c r="E88" s="117"/>
      <c r="F88" s="116"/>
      <c r="G88" s="115"/>
      <c r="H88" s="116"/>
      <c r="I88" s="115"/>
      <c r="J88" s="116"/>
      <c r="K88" s="115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9.5" customHeight="1">
      <c r="A89" s="467"/>
      <c r="B89" s="160" t="s">
        <v>391</v>
      </c>
      <c r="C89" s="438"/>
      <c r="D89" s="115"/>
      <c r="E89" s="117"/>
      <c r="F89" s="116"/>
      <c r="G89" s="115"/>
      <c r="H89" s="116"/>
      <c r="I89" s="115"/>
      <c r="J89" s="116"/>
      <c r="K89" s="115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5.75">
      <c r="A90" s="189">
        <v>114</v>
      </c>
      <c r="B90" s="172" t="s">
        <v>31</v>
      </c>
      <c r="C90" s="189">
        <v>40</v>
      </c>
      <c r="D90" s="159">
        <v>3.19</v>
      </c>
      <c r="E90" s="159">
        <v>1.31</v>
      </c>
      <c r="F90" s="159">
        <v>23.91</v>
      </c>
      <c r="G90" s="159">
        <v>115</v>
      </c>
      <c r="H90" s="159">
        <v>0.03</v>
      </c>
      <c r="I90" s="159">
        <v>0</v>
      </c>
      <c r="J90" s="159">
        <v>6</v>
      </c>
      <c r="K90" s="159">
        <v>0.33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9.5" customHeight="1">
      <c r="A91" s="241">
        <v>115</v>
      </c>
      <c r="B91" s="172" t="s">
        <v>50</v>
      </c>
      <c r="C91" s="189">
        <v>40</v>
      </c>
      <c r="D91" s="159">
        <v>2.64</v>
      </c>
      <c r="E91" s="159">
        <v>0.48</v>
      </c>
      <c r="F91" s="159">
        <v>13.36</v>
      </c>
      <c r="G91" s="159">
        <v>69.599999999999994</v>
      </c>
      <c r="H91" s="159">
        <v>0.01</v>
      </c>
      <c r="I91" s="159">
        <v>0</v>
      </c>
      <c r="J91" s="159">
        <v>13.98</v>
      </c>
      <c r="K91" s="159">
        <v>3.62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</row>
    <row r="92" spans="1:24" ht="15.75">
      <c r="A92" s="522" t="s">
        <v>51</v>
      </c>
      <c r="B92" s="523"/>
      <c r="C92" s="229">
        <f t="shared" ref="C92:K92" si="5">SUM(C74:C91)</f>
        <v>660</v>
      </c>
      <c r="D92" s="230">
        <f t="shared" si="5"/>
        <v>31.660000000000004</v>
      </c>
      <c r="E92" s="230">
        <f t="shared" si="5"/>
        <v>27.58</v>
      </c>
      <c r="F92" s="230">
        <f t="shared" si="5"/>
        <v>91.67</v>
      </c>
      <c r="G92" s="230">
        <f t="shared" si="5"/>
        <v>736.77</v>
      </c>
      <c r="H92" s="230">
        <f t="shared" si="5"/>
        <v>0.32000000000000006</v>
      </c>
      <c r="I92" s="230">
        <f t="shared" si="5"/>
        <v>11.32</v>
      </c>
      <c r="J92" s="230">
        <f t="shared" si="5"/>
        <v>63.680000000000007</v>
      </c>
      <c r="K92" s="230">
        <f t="shared" si="5"/>
        <v>8.59</v>
      </c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</row>
    <row r="93" spans="1:24" ht="15.75">
      <c r="A93" s="501" t="s">
        <v>52</v>
      </c>
      <c r="B93" s="502"/>
      <c r="C93" s="502"/>
      <c r="D93" s="502"/>
      <c r="E93" s="502"/>
      <c r="F93" s="502"/>
      <c r="G93" s="502"/>
      <c r="H93" s="502"/>
      <c r="I93" s="502"/>
      <c r="J93" s="502"/>
      <c r="K93" s="503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</row>
    <row r="94" spans="1:24" ht="15.75">
      <c r="A94" s="99">
        <v>608</v>
      </c>
      <c r="B94" s="302" t="s">
        <v>314</v>
      </c>
      <c r="C94" s="208">
        <v>30</v>
      </c>
      <c r="D94" s="142">
        <v>2.2200000000000002</v>
      </c>
      <c r="E94" s="143">
        <v>3</v>
      </c>
      <c r="F94" s="142">
        <v>22.86</v>
      </c>
      <c r="G94" s="143">
        <v>121.8</v>
      </c>
      <c r="H94" s="142">
        <v>0.01</v>
      </c>
      <c r="I94" s="143">
        <v>0</v>
      </c>
      <c r="J94" s="142">
        <v>1.64</v>
      </c>
      <c r="K94" s="144">
        <v>0.11</v>
      </c>
    </row>
    <row r="95" spans="1:24" ht="15.75">
      <c r="A95" s="463">
        <v>516</v>
      </c>
      <c r="B95" s="79" t="s">
        <v>121</v>
      </c>
      <c r="C95" s="80">
        <v>200</v>
      </c>
      <c r="D95" s="81">
        <v>1.4</v>
      </c>
      <c r="E95" s="82">
        <v>0</v>
      </c>
      <c r="F95" s="81">
        <v>29</v>
      </c>
      <c r="G95" s="82">
        <v>122</v>
      </c>
      <c r="H95" s="81">
        <v>0</v>
      </c>
      <c r="I95" s="82">
        <v>0</v>
      </c>
      <c r="J95" s="81">
        <v>1</v>
      </c>
      <c r="K95" s="82">
        <v>0.1</v>
      </c>
    </row>
    <row r="96" spans="1:24" ht="15.75">
      <c r="A96" s="464"/>
      <c r="B96" s="83" t="s">
        <v>131</v>
      </c>
      <c r="C96" s="84"/>
      <c r="D96" s="85"/>
      <c r="E96" s="86"/>
      <c r="F96" s="85"/>
      <c r="G96" s="86"/>
      <c r="H96" s="85"/>
      <c r="I96" s="86"/>
      <c r="J96" s="85"/>
      <c r="K96" s="86"/>
    </row>
    <row r="97" spans="1:11" ht="15.75">
      <c r="A97" s="464"/>
      <c r="B97" s="83" t="s">
        <v>132</v>
      </c>
      <c r="C97" s="84"/>
      <c r="D97" s="85"/>
      <c r="E97" s="86"/>
      <c r="F97" s="85"/>
      <c r="G97" s="86"/>
      <c r="H97" s="85"/>
      <c r="I97" s="86"/>
      <c r="J97" s="85"/>
      <c r="K97" s="86"/>
    </row>
    <row r="98" spans="1:11" ht="15.75">
      <c r="A98" s="465"/>
      <c r="B98" s="87" t="s">
        <v>133</v>
      </c>
      <c r="C98" s="88"/>
      <c r="D98" s="89"/>
      <c r="E98" s="90"/>
      <c r="F98" s="89"/>
      <c r="G98" s="90"/>
      <c r="H98" s="89"/>
      <c r="I98" s="90"/>
      <c r="J98" s="89"/>
      <c r="K98" s="90"/>
    </row>
    <row r="99" spans="1:11" ht="15.75">
      <c r="A99" s="189">
        <v>306</v>
      </c>
      <c r="B99" s="303" t="s">
        <v>315</v>
      </c>
      <c r="C99" s="173">
        <v>40</v>
      </c>
      <c r="D99" s="159">
        <v>5.0999999999999996</v>
      </c>
      <c r="E99" s="174">
        <v>4.5999999999999996</v>
      </c>
      <c r="F99" s="159">
        <v>0.3</v>
      </c>
      <c r="G99" s="174">
        <v>63</v>
      </c>
      <c r="H99" s="159">
        <v>0.03</v>
      </c>
      <c r="I99" s="174">
        <v>0</v>
      </c>
      <c r="J99" s="159">
        <v>22</v>
      </c>
      <c r="K99" s="175">
        <v>1</v>
      </c>
    </row>
    <row r="100" spans="1:11" ht="15.75">
      <c r="A100" s="557" t="s">
        <v>65</v>
      </c>
      <c r="B100" s="558"/>
      <c r="C100" s="24">
        <f>SUM(C94:C99)</f>
        <v>270</v>
      </c>
      <c r="D100" s="25">
        <f t="shared" ref="D100:K100" si="6">SUM(D94:D99)</f>
        <v>8.7199999999999989</v>
      </c>
      <c r="E100" s="25">
        <f t="shared" si="6"/>
        <v>7.6</v>
      </c>
      <c r="F100" s="25">
        <f t="shared" si="6"/>
        <v>52.16</v>
      </c>
      <c r="G100" s="25">
        <f t="shared" si="6"/>
        <v>306.8</v>
      </c>
      <c r="H100" s="25">
        <f t="shared" si="6"/>
        <v>0.04</v>
      </c>
      <c r="I100" s="25">
        <f t="shared" si="6"/>
        <v>0</v>
      </c>
      <c r="J100" s="25">
        <f t="shared" si="6"/>
        <v>24.64</v>
      </c>
      <c r="K100" s="25">
        <f t="shared" si="6"/>
        <v>1.21</v>
      </c>
    </row>
    <row r="101" spans="1:11" ht="15.75">
      <c r="A101" s="539" t="s">
        <v>66</v>
      </c>
      <c r="B101" s="540"/>
      <c r="C101" s="32">
        <f t="shared" ref="C101:K101" si="7">SUM(C70+C72+C92+C100)</f>
        <v>1550</v>
      </c>
      <c r="D101" s="33">
        <f t="shared" si="7"/>
        <v>57.81</v>
      </c>
      <c r="E101" s="33">
        <f t="shared" si="7"/>
        <v>52.04</v>
      </c>
      <c r="F101" s="33">
        <f t="shared" si="7"/>
        <v>225.49999999999997</v>
      </c>
      <c r="G101" s="33">
        <f t="shared" si="7"/>
        <v>1587.01</v>
      </c>
      <c r="H101" s="33">
        <f t="shared" si="7"/>
        <v>0.51000000000000012</v>
      </c>
      <c r="I101" s="33">
        <f t="shared" si="7"/>
        <v>13.8</v>
      </c>
      <c r="J101" s="33">
        <f t="shared" si="7"/>
        <v>346.82</v>
      </c>
      <c r="K101" s="33">
        <f t="shared" si="7"/>
        <v>11.170000000000002</v>
      </c>
    </row>
  </sheetData>
  <mergeCells count="48">
    <mergeCell ref="A1:B1"/>
    <mergeCell ref="A2:B2"/>
    <mergeCell ref="A3:B3"/>
    <mergeCell ref="D5:F5"/>
    <mergeCell ref="H5:I5"/>
    <mergeCell ref="J5:K5"/>
    <mergeCell ref="A7:K7"/>
    <mergeCell ref="A20:B20"/>
    <mergeCell ref="A21:K21"/>
    <mergeCell ref="A23:K23"/>
    <mergeCell ref="G5:G6"/>
    <mergeCell ref="B5:B6"/>
    <mergeCell ref="C5:C6"/>
    <mergeCell ref="A15:A18"/>
    <mergeCell ref="A43:K43"/>
    <mergeCell ref="A50:B50"/>
    <mergeCell ref="A51:B51"/>
    <mergeCell ref="A53:B53"/>
    <mergeCell ref="B56:B57"/>
    <mergeCell ref="C56:C57"/>
    <mergeCell ref="A54:B54"/>
    <mergeCell ref="A55:B55"/>
    <mergeCell ref="D56:F56"/>
    <mergeCell ref="A100:B100"/>
    <mergeCell ref="A101:B101"/>
    <mergeCell ref="A5:A6"/>
    <mergeCell ref="A8:A14"/>
    <mergeCell ref="A24:A31"/>
    <mergeCell ref="A32:A36"/>
    <mergeCell ref="A37:A39"/>
    <mergeCell ref="A44:A47"/>
    <mergeCell ref="A56:A57"/>
    <mergeCell ref="A59:A64"/>
    <mergeCell ref="A58:K58"/>
    <mergeCell ref="A95:A98"/>
    <mergeCell ref="H56:I56"/>
    <mergeCell ref="J56:K56"/>
    <mergeCell ref="G56:G57"/>
    <mergeCell ref="A42:B42"/>
    <mergeCell ref="A65:A68"/>
    <mergeCell ref="A93:K93"/>
    <mergeCell ref="A70:B70"/>
    <mergeCell ref="A71:K71"/>
    <mergeCell ref="A73:K73"/>
    <mergeCell ref="A92:B92"/>
    <mergeCell ref="A74:A81"/>
    <mergeCell ref="A82:A86"/>
    <mergeCell ref="A87:A89"/>
  </mergeCells>
  <pageMargins left="0.31496062992126" right="0.31496062992126" top="0.35433070866141703" bottom="0.74803149606299202" header="0.31496062992126" footer="0.31496062992126"/>
  <pageSetup paperSize="9" scale="64" orientation="portrait" r:id="rId1"/>
  <rowBreaks count="1" manualBreakCount="1">
    <brk id="5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20"/>
  <sheetViews>
    <sheetView view="pageBreakPreview" topLeftCell="A64" zoomScale="60" workbookViewId="0">
      <selection activeCell="A105" sqref="A105:K109"/>
    </sheetView>
  </sheetViews>
  <sheetFormatPr defaultColWidth="9" defaultRowHeight="15"/>
  <cols>
    <col min="1" max="1" width="8.42578125" customWidth="1"/>
    <col min="2" max="2" width="39.42578125" customWidth="1"/>
    <col min="3" max="3" width="10.28515625" customWidth="1"/>
    <col min="4" max="4" width="9.42578125" style="1" customWidth="1"/>
    <col min="5" max="6" width="9.140625" style="1"/>
    <col min="7" max="7" width="18.5703125" style="1" customWidth="1"/>
    <col min="8" max="9" width="9.140625" style="1"/>
    <col min="10" max="10" width="11" style="1" customWidth="1"/>
    <col min="11" max="11" width="11.5703125" style="1" customWidth="1"/>
  </cols>
  <sheetData>
    <row r="1" spans="1:11" ht="15.75">
      <c r="A1" s="489" t="s">
        <v>87</v>
      </c>
      <c r="B1" s="489"/>
    </row>
    <row r="2" spans="1:11" ht="15.75">
      <c r="A2" s="489" t="s">
        <v>143</v>
      </c>
      <c r="B2" s="489"/>
    </row>
    <row r="3" spans="1:11" ht="15.75">
      <c r="A3" s="489" t="s">
        <v>2</v>
      </c>
      <c r="B3" s="489"/>
    </row>
    <row r="5" spans="1:11" ht="30.75" customHeight="1">
      <c r="A5" s="477" t="s">
        <v>3</v>
      </c>
      <c r="B5" s="487" t="s">
        <v>4</v>
      </c>
      <c r="C5" s="477" t="s">
        <v>5</v>
      </c>
      <c r="D5" s="519" t="s">
        <v>6</v>
      </c>
      <c r="E5" s="520"/>
      <c r="F5" s="521"/>
      <c r="G5" s="509" t="s">
        <v>7</v>
      </c>
      <c r="H5" s="519" t="s">
        <v>8</v>
      </c>
      <c r="I5" s="520"/>
      <c r="J5" s="514" t="s">
        <v>9</v>
      </c>
      <c r="K5" s="515"/>
    </row>
    <row r="6" spans="1:11" ht="15.75">
      <c r="A6" s="478"/>
      <c r="B6" s="488"/>
      <c r="C6" s="478"/>
      <c r="D6" s="4" t="s">
        <v>10</v>
      </c>
      <c r="E6" s="4" t="s">
        <v>11</v>
      </c>
      <c r="F6" s="4" t="s">
        <v>12</v>
      </c>
      <c r="G6" s="510"/>
      <c r="H6" s="4" t="s">
        <v>13</v>
      </c>
      <c r="I6" s="4" t="s">
        <v>14</v>
      </c>
      <c r="J6" s="4" t="s">
        <v>15</v>
      </c>
      <c r="K6" s="4" t="s">
        <v>16</v>
      </c>
    </row>
    <row r="7" spans="1:11" ht="15.75">
      <c r="A7" s="516" t="s">
        <v>68</v>
      </c>
      <c r="B7" s="553"/>
      <c r="C7" s="553"/>
      <c r="D7" s="553"/>
      <c r="E7" s="553"/>
      <c r="F7" s="553"/>
      <c r="G7" s="553"/>
      <c r="H7" s="553"/>
      <c r="I7" s="553"/>
      <c r="J7" s="553"/>
      <c r="K7" s="554"/>
    </row>
    <row r="8" spans="1:11" ht="15.75">
      <c r="A8" s="463">
        <v>268</v>
      </c>
      <c r="B8" s="104" t="s">
        <v>221</v>
      </c>
      <c r="C8" s="80">
        <v>150</v>
      </c>
      <c r="D8" s="81">
        <v>4.5999999999999996</v>
      </c>
      <c r="E8" s="82">
        <v>5.5</v>
      </c>
      <c r="F8" s="81">
        <v>23.1</v>
      </c>
      <c r="G8" s="82">
        <v>161</v>
      </c>
      <c r="H8" s="81">
        <v>5.8000000000000003E-2</v>
      </c>
      <c r="I8" s="82">
        <v>1.03</v>
      </c>
      <c r="J8" s="81">
        <v>99.6</v>
      </c>
      <c r="K8" s="82">
        <v>0.33</v>
      </c>
    </row>
    <row r="9" spans="1:11" ht="15.75">
      <c r="A9" s="464"/>
      <c r="B9" s="91" t="s">
        <v>398</v>
      </c>
      <c r="C9" s="157"/>
      <c r="D9" s="115"/>
      <c r="E9" s="116"/>
      <c r="F9" s="115"/>
      <c r="G9" s="116"/>
      <c r="H9" s="115"/>
      <c r="I9" s="116"/>
      <c r="J9" s="115"/>
      <c r="K9" s="117"/>
    </row>
    <row r="10" spans="1:11" ht="15.75">
      <c r="A10" s="464"/>
      <c r="B10" s="91" t="s">
        <v>370</v>
      </c>
      <c r="C10" s="157"/>
      <c r="D10" s="115"/>
      <c r="E10" s="116"/>
      <c r="F10" s="115"/>
      <c r="G10" s="116"/>
      <c r="H10" s="115"/>
      <c r="I10" s="116"/>
      <c r="J10" s="115"/>
      <c r="K10" s="117"/>
    </row>
    <row r="11" spans="1:11" ht="15.75">
      <c r="A11" s="464"/>
      <c r="B11" s="91" t="s">
        <v>371</v>
      </c>
      <c r="C11" s="157"/>
      <c r="D11" s="115"/>
      <c r="E11" s="116"/>
      <c r="F11" s="115"/>
      <c r="G11" s="116"/>
      <c r="H11" s="115"/>
      <c r="I11" s="116"/>
      <c r="J11" s="115"/>
      <c r="K11" s="117"/>
    </row>
    <row r="12" spans="1:11" ht="15.75">
      <c r="A12" s="464"/>
      <c r="B12" s="91" t="s">
        <v>372</v>
      </c>
      <c r="C12" s="157"/>
      <c r="D12" s="115"/>
      <c r="E12" s="116"/>
      <c r="F12" s="115"/>
      <c r="G12" s="116"/>
      <c r="H12" s="115"/>
      <c r="I12" s="116"/>
      <c r="J12" s="115"/>
      <c r="K12" s="117"/>
    </row>
    <row r="13" spans="1:11" ht="15.75">
      <c r="A13" s="466">
        <v>502</v>
      </c>
      <c r="B13" s="121" t="s">
        <v>64</v>
      </c>
      <c r="C13" s="122">
        <v>180</v>
      </c>
      <c r="D13" s="82">
        <v>0.08</v>
      </c>
      <c r="E13" s="81">
        <v>0</v>
      </c>
      <c r="F13" s="82">
        <v>13.4</v>
      </c>
      <c r="G13" s="81">
        <v>54</v>
      </c>
      <c r="H13" s="82">
        <v>0</v>
      </c>
      <c r="I13" s="81">
        <v>0</v>
      </c>
      <c r="J13" s="82">
        <v>4.5</v>
      </c>
      <c r="K13" s="123">
        <v>0.36</v>
      </c>
    </row>
    <row r="14" spans="1:11" ht="15.75">
      <c r="A14" s="467"/>
      <c r="B14" s="94" t="s">
        <v>373</v>
      </c>
      <c r="C14" s="119"/>
      <c r="D14" s="86"/>
      <c r="E14" s="85"/>
      <c r="F14" s="86"/>
      <c r="G14" s="85"/>
      <c r="H14" s="86"/>
      <c r="I14" s="85"/>
      <c r="J14" s="86"/>
      <c r="K14" s="120"/>
    </row>
    <row r="15" spans="1:11" ht="15.75">
      <c r="A15" s="467"/>
      <c r="B15" s="94" t="s">
        <v>49</v>
      </c>
      <c r="C15" s="119"/>
      <c r="D15" s="86"/>
      <c r="E15" s="85"/>
      <c r="F15" s="86"/>
      <c r="G15" s="85"/>
      <c r="H15" s="86"/>
      <c r="I15" s="85"/>
      <c r="J15" s="86"/>
      <c r="K15" s="120"/>
    </row>
    <row r="16" spans="1:11" ht="15.75">
      <c r="A16" s="467"/>
      <c r="B16" s="124" t="s">
        <v>411</v>
      </c>
      <c r="C16" s="125"/>
      <c r="D16" s="90"/>
      <c r="E16" s="89"/>
      <c r="F16" s="90"/>
      <c r="G16" s="89"/>
      <c r="H16" s="90"/>
      <c r="I16" s="89"/>
      <c r="J16" s="90"/>
      <c r="K16" s="126"/>
    </row>
    <row r="17" spans="1:11" ht="15.75">
      <c r="A17" s="189">
        <v>106</v>
      </c>
      <c r="B17" s="128" t="s">
        <v>224</v>
      </c>
      <c r="C17" s="129">
        <v>14</v>
      </c>
      <c r="D17" s="129">
        <v>3.42</v>
      </c>
      <c r="E17" s="129">
        <v>4</v>
      </c>
      <c r="F17" s="129">
        <v>0</v>
      </c>
      <c r="G17" s="129">
        <v>60.58</v>
      </c>
      <c r="H17" s="129">
        <v>0</v>
      </c>
      <c r="I17" s="130">
        <v>0.1</v>
      </c>
      <c r="J17" s="129">
        <v>125.46</v>
      </c>
      <c r="K17" s="131">
        <v>0.12</v>
      </c>
    </row>
    <row r="18" spans="1:11" ht="18" customHeight="1">
      <c r="A18" s="189">
        <v>114</v>
      </c>
      <c r="B18" s="172" t="s">
        <v>31</v>
      </c>
      <c r="C18" s="189">
        <v>40</v>
      </c>
      <c r="D18" s="159">
        <v>3.19</v>
      </c>
      <c r="E18" s="159">
        <v>1.31</v>
      </c>
      <c r="F18" s="159">
        <v>23.91</v>
      </c>
      <c r="G18" s="159">
        <v>115</v>
      </c>
      <c r="H18" s="146">
        <v>0.01</v>
      </c>
      <c r="I18" s="145">
        <v>0</v>
      </c>
      <c r="J18" s="146">
        <v>3</v>
      </c>
      <c r="K18" s="145">
        <v>0.16</v>
      </c>
    </row>
    <row r="19" spans="1:11" ht="15.75">
      <c r="A19" s="522" t="s">
        <v>32</v>
      </c>
      <c r="B19" s="538"/>
      <c r="C19" s="217">
        <f t="shared" ref="C19:K19" si="0">SUM(C8:C18)</f>
        <v>384</v>
      </c>
      <c r="D19" s="218">
        <f t="shared" si="0"/>
        <v>11.29</v>
      </c>
      <c r="E19" s="218">
        <f t="shared" si="0"/>
        <v>10.81</v>
      </c>
      <c r="F19" s="218">
        <f t="shared" si="0"/>
        <v>60.41</v>
      </c>
      <c r="G19" s="218">
        <f t="shared" si="0"/>
        <v>390.58</v>
      </c>
      <c r="H19" s="218">
        <f t="shared" si="0"/>
        <v>6.8000000000000005E-2</v>
      </c>
      <c r="I19" s="218">
        <f t="shared" si="0"/>
        <v>1.1300000000000001</v>
      </c>
      <c r="J19" s="218">
        <f t="shared" si="0"/>
        <v>232.56</v>
      </c>
      <c r="K19" s="218">
        <f t="shared" si="0"/>
        <v>0.97</v>
      </c>
    </row>
    <row r="20" spans="1:11" ht="15.75">
      <c r="A20" s="524" t="s">
        <v>33</v>
      </c>
      <c r="B20" s="525"/>
      <c r="C20" s="525"/>
      <c r="D20" s="525"/>
      <c r="E20" s="525"/>
      <c r="F20" s="525"/>
      <c r="G20" s="525"/>
      <c r="H20" s="525"/>
      <c r="I20" s="525"/>
      <c r="J20" s="525"/>
      <c r="K20" s="526"/>
    </row>
    <row r="21" spans="1:11" ht="17.25" customHeight="1">
      <c r="A21" s="189">
        <v>537</v>
      </c>
      <c r="B21" s="26" t="s">
        <v>92</v>
      </c>
      <c r="C21" s="99">
        <v>150</v>
      </c>
      <c r="D21" s="142">
        <v>0.75</v>
      </c>
      <c r="E21" s="185">
        <v>0</v>
      </c>
      <c r="F21" s="142">
        <v>9.5</v>
      </c>
      <c r="G21" s="186">
        <v>69</v>
      </c>
      <c r="H21" s="142">
        <v>1.4999999999999999E-2</v>
      </c>
      <c r="I21" s="142">
        <v>3</v>
      </c>
      <c r="J21" s="142">
        <v>10.5</v>
      </c>
      <c r="K21" s="142">
        <v>2.1</v>
      </c>
    </row>
    <row r="22" spans="1:11" ht="15.75">
      <c r="A22" s="562" t="s">
        <v>34</v>
      </c>
      <c r="B22" s="536"/>
      <c r="C22" s="536"/>
      <c r="D22" s="536"/>
      <c r="E22" s="536"/>
      <c r="F22" s="536"/>
      <c r="G22" s="536"/>
      <c r="H22" s="536"/>
      <c r="I22" s="536"/>
      <c r="J22" s="536"/>
      <c r="K22" s="537"/>
    </row>
    <row r="23" spans="1:11" ht="15.75">
      <c r="A23" s="463">
        <v>136</v>
      </c>
      <c r="B23" s="294" t="s">
        <v>144</v>
      </c>
      <c r="C23" s="105">
        <v>150</v>
      </c>
      <c r="D23" s="143">
        <v>1.2</v>
      </c>
      <c r="E23" s="142">
        <v>2.6</v>
      </c>
      <c r="F23" s="143">
        <v>7.2</v>
      </c>
      <c r="G23" s="142">
        <v>57</v>
      </c>
      <c r="H23" s="143">
        <v>0.04</v>
      </c>
      <c r="I23" s="142">
        <v>5.5</v>
      </c>
      <c r="J23" s="143">
        <v>22.6</v>
      </c>
      <c r="K23" s="142">
        <v>0.9</v>
      </c>
    </row>
    <row r="24" spans="1:11" ht="15.75">
      <c r="A24" s="464"/>
      <c r="B24" s="83" t="s">
        <v>145</v>
      </c>
      <c r="C24" s="93"/>
      <c r="D24" s="116"/>
      <c r="E24" s="115"/>
      <c r="F24" s="116"/>
      <c r="G24" s="115"/>
      <c r="H24" s="116"/>
      <c r="I24" s="115"/>
      <c r="J24" s="116"/>
      <c r="K24" s="115"/>
    </row>
    <row r="25" spans="1:11" ht="15.75">
      <c r="A25" s="464"/>
      <c r="B25" s="83" t="s">
        <v>93</v>
      </c>
      <c r="C25" s="93"/>
      <c r="D25" s="116"/>
      <c r="E25" s="115"/>
      <c r="F25" s="116"/>
      <c r="G25" s="115"/>
      <c r="H25" s="116"/>
      <c r="I25" s="115"/>
      <c r="J25" s="116"/>
      <c r="K25" s="115"/>
    </row>
    <row r="26" spans="1:11" ht="15.75">
      <c r="A26" s="464"/>
      <c r="B26" s="83" t="s">
        <v>146</v>
      </c>
      <c r="C26" s="93"/>
      <c r="D26" s="116"/>
      <c r="E26" s="115"/>
      <c r="F26" s="116"/>
      <c r="G26" s="115"/>
      <c r="H26" s="116"/>
      <c r="I26" s="115"/>
      <c r="J26" s="116"/>
      <c r="K26" s="115"/>
    </row>
    <row r="27" spans="1:11" ht="15.75">
      <c r="A27" s="464"/>
      <c r="B27" s="83" t="s">
        <v>147</v>
      </c>
      <c r="C27" s="93"/>
      <c r="D27" s="116"/>
      <c r="E27" s="115"/>
      <c r="F27" s="116"/>
      <c r="G27" s="115"/>
      <c r="H27" s="116"/>
      <c r="I27" s="115"/>
      <c r="J27" s="116"/>
      <c r="K27" s="115"/>
    </row>
    <row r="28" spans="1:11" ht="15.75">
      <c r="A28" s="464"/>
      <c r="B28" s="83" t="s">
        <v>148</v>
      </c>
      <c r="C28" s="93"/>
      <c r="D28" s="116"/>
      <c r="E28" s="115"/>
      <c r="F28" s="116"/>
      <c r="G28" s="115"/>
      <c r="H28" s="116"/>
      <c r="I28" s="115"/>
      <c r="J28" s="116"/>
      <c r="K28" s="115"/>
    </row>
    <row r="29" spans="1:11" ht="15.75">
      <c r="A29" s="464"/>
      <c r="B29" s="295" t="s">
        <v>42</v>
      </c>
      <c r="C29" s="93"/>
      <c r="D29" s="116"/>
      <c r="E29" s="115"/>
      <c r="F29" s="116"/>
      <c r="G29" s="115"/>
      <c r="H29" s="116"/>
      <c r="I29" s="115"/>
      <c r="J29" s="116"/>
      <c r="K29" s="115"/>
    </row>
    <row r="30" spans="1:11" ht="15.75">
      <c r="A30" s="464"/>
      <c r="B30" s="83" t="s">
        <v>44</v>
      </c>
      <c r="C30" s="93"/>
      <c r="D30" s="116"/>
      <c r="E30" s="115"/>
      <c r="F30" s="116"/>
      <c r="G30" s="115"/>
      <c r="H30" s="116"/>
      <c r="I30" s="115"/>
      <c r="J30" s="116"/>
      <c r="K30" s="115"/>
    </row>
    <row r="31" spans="1:11" ht="15.75">
      <c r="A31" s="464"/>
      <c r="B31" s="83" t="s">
        <v>149</v>
      </c>
      <c r="C31" s="93"/>
      <c r="D31" s="116"/>
      <c r="E31" s="115"/>
      <c r="F31" s="116"/>
      <c r="G31" s="115"/>
      <c r="H31" s="116"/>
      <c r="I31" s="115"/>
      <c r="J31" s="116"/>
      <c r="K31" s="115"/>
    </row>
    <row r="32" spans="1:11" ht="15.75">
      <c r="A32" s="465"/>
      <c r="B32" s="87" t="s">
        <v>150</v>
      </c>
      <c r="C32" s="100"/>
      <c r="D32" s="146"/>
      <c r="E32" s="145"/>
      <c r="F32" s="146"/>
      <c r="G32" s="145"/>
      <c r="H32" s="146"/>
      <c r="I32" s="145"/>
      <c r="J32" s="146"/>
      <c r="K32" s="145"/>
    </row>
    <row r="33" spans="1:11" ht="15.75">
      <c r="A33" s="463">
        <v>351</v>
      </c>
      <c r="B33" s="320" t="s">
        <v>251</v>
      </c>
      <c r="C33" s="105" t="s">
        <v>232</v>
      </c>
      <c r="D33" s="105">
        <v>8.8000000000000007</v>
      </c>
      <c r="E33" s="105">
        <v>1.44</v>
      </c>
      <c r="F33" s="105">
        <v>5.77</v>
      </c>
      <c r="G33" s="105">
        <v>73.040000000000006</v>
      </c>
      <c r="H33" s="194">
        <v>0.03</v>
      </c>
      <c r="I33" s="194">
        <v>0.14000000000000001</v>
      </c>
      <c r="J33" s="194">
        <v>17.11</v>
      </c>
      <c r="K33" s="195">
        <v>0.28000000000000003</v>
      </c>
    </row>
    <row r="34" spans="1:11" ht="15.75">
      <c r="A34" s="464"/>
      <c r="B34" s="196" t="s">
        <v>252</v>
      </c>
      <c r="C34" s="93"/>
      <c r="D34" s="116"/>
      <c r="E34" s="115"/>
      <c r="F34" s="116"/>
      <c r="G34" s="115"/>
      <c r="H34" s="116"/>
      <c r="I34" s="115"/>
      <c r="J34" s="116"/>
      <c r="K34" s="115"/>
    </row>
    <row r="35" spans="1:11" ht="15.75">
      <c r="A35" s="464"/>
      <c r="B35" s="196" t="s">
        <v>253</v>
      </c>
      <c r="C35" s="93"/>
      <c r="D35" s="116"/>
      <c r="E35" s="115"/>
      <c r="F35" s="116"/>
      <c r="G35" s="115"/>
      <c r="H35" s="116"/>
      <c r="I35" s="115"/>
      <c r="J35" s="116"/>
      <c r="K35" s="115"/>
    </row>
    <row r="36" spans="1:11" ht="15.75">
      <c r="A36" s="464"/>
      <c r="B36" s="196" t="s">
        <v>254</v>
      </c>
      <c r="C36" s="93"/>
      <c r="D36" s="116"/>
      <c r="E36" s="115"/>
      <c r="F36" s="116"/>
      <c r="G36" s="115"/>
      <c r="H36" s="116"/>
      <c r="I36" s="115"/>
      <c r="J36" s="116"/>
      <c r="K36" s="115"/>
    </row>
    <row r="37" spans="1:11" ht="15.75">
      <c r="A37" s="464"/>
      <c r="B37" s="196" t="s">
        <v>255</v>
      </c>
      <c r="C37" s="93"/>
      <c r="D37" s="116"/>
      <c r="E37" s="115"/>
      <c r="F37" s="116"/>
      <c r="G37" s="115"/>
      <c r="H37" s="116"/>
      <c r="I37" s="115"/>
      <c r="J37" s="116"/>
      <c r="K37" s="115"/>
    </row>
    <row r="38" spans="1:11" ht="15.75">
      <c r="A38" s="464"/>
      <c r="B38" s="196" t="s">
        <v>326</v>
      </c>
      <c r="C38" s="93"/>
      <c r="D38" s="116"/>
      <c r="E38" s="115"/>
      <c r="F38" s="116"/>
      <c r="G38" s="115"/>
      <c r="H38" s="116"/>
      <c r="I38" s="115"/>
      <c r="J38" s="116"/>
      <c r="K38" s="115"/>
    </row>
    <row r="39" spans="1:11" ht="15.75">
      <c r="A39" s="464"/>
      <c r="B39" s="196" t="s">
        <v>256</v>
      </c>
      <c r="C39" s="93"/>
      <c r="D39" s="116"/>
      <c r="E39" s="115"/>
      <c r="F39" s="116"/>
      <c r="G39" s="115"/>
      <c r="H39" s="116"/>
      <c r="I39" s="115"/>
      <c r="J39" s="116"/>
      <c r="K39" s="115"/>
    </row>
    <row r="40" spans="1:11" ht="15.75">
      <c r="A40" s="464"/>
      <c r="B40" s="196" t="s">
        <v>223</v>
      </c>
      <c r="C40" s="93"/>
      <c r="D40" s="116"/>
      <c r="E40" s="115"/>
      <c r="F40" s="116"/>
      <c r="G40" s="115"/>
      <c r="H40" s="116"/>
      <c r="I40" s="115"/>
      <c r="J40" s="116"/>
      <c r="K40" s="115"/>
    </row>
    <row r="41" spans="1:11" ht="15.75">
      <c r="A41" s="463">
        <v>297</v>
      </c>
      <c r="B41" s="79" t="s">
        <v>151</v>
      </c>
      <c r="C41" s="342">
        <v>110</v>
      </c>
      <c r="D41" s="143">
        <v>4.0999999999999996</v>
      </c>
      <c r="E41" s="142">
        <v>0.5</v>
      </c>
      <c r="F41" s="143">
        <v>21.3</v>
      </c>
      <c r="G41" s="142">
        <v>106</v>
      </c>
      <c r="H41" s="143">
        <v>0.04</v>
      </c>
      <c r="I41" s="142">
        <v>0.01</v>
      </c>
      <c r="J41" s="143">
        <v>4.2</v>
      </c>
      <c r="K41" s="142">
        <v>0.6</v>
      </c>
    </row>
    <row r="42" spans="1:11" ht="18.75" customHeight="1">
      <c r="A42" s="464"/>
      <c r="B42" s="83" t="s">
        <v>152</v>
      </c>
      <c r="C42" s="343"/>
      <c r="D42" s="116"/>
      <c r="E42" s="115"/>
      <c r="F42" s="116"/>
      <c r="G42" s="115"/>
      <c r="H42" s="116"/>
      <c r="I42" s="115"/>
      <c r="J42" s="116"/>
      <c r="K42" s="115"/>
    </row>
    <row r="43" spans="1:11" ht="18.75" customHeight="1">
      <c r="A43" s="465"/>
      <c r="B43" s="87" t="s">
        <v>88</v>
      </c>
      <c r="C43" s="344"/>
      <c r="D43" s="146"/>
      <c r="E43" s="145"/>
      <c r="F43" s="146"/>
      <c r="G43" s="145"/>
      <c r="H43" s="146"/>
      <c r="I43" s="218"/>
      <c r="J43" s="227"/>
      <c r="K43" s="218"/>
    </row>
    <row r="44" spans="1:11" ht="17.25" customHeight="1">
      <c r="A44" s="463">
        <v>526</v>
      </c>
      <c r="B44" s="79" t="s">
        <v>98</v>
      </c>
      <c r="C44" s="97">
        <v>150</v>
      </c>
      <c r="D44" s="115">
        <v>0.4</v>
      </c>
      <c r="E44" s="116">
        <v>0.15</v>
      </c>
      <c r="F44" s="115">
        <v>17.3</v>
      </c>
      <c r="G44" s="116">
        <v>72</v>
      </c>
      <c r="H44" s="115">
        <v>0.01</v>
      </c>
      <c r="I44" s="116">
        <v>3.2</v>
      </c>
      <c r="J44" s="115">
        <v>16.5</v>
      </c>
      <c r="K44" s="117">
        <v>0.8</v>
      </c>
    </row>
    <row r="45" spans="1:11" ht="15.75">
      <c r="A45" s="464"/>
      <c r="B45" s="83" t="s">
        <v>99</v>
      </c>
      <c r="C45" s="97"/>
      <c r="D45" s="115"/>
      <c r="E45" s="116"/>
      <c r="F45" s="115"/>
      <c r="G45" s="116"/>
      <c r="H45" s="115"/>
      <c r="I45" s="116"/>
      <c r="J45" s="115"/>
      <c r="K45" s="117"/>
    </row>
    <row r="46" spans="1:11" ht="15.75">
      <c r="A46" s="464"/>
      <c r="B46" s="83" t="s">
        <v>100</v>
      </c>
      <c r="C46" s="97"/>
      <c r="D46" s="115"/>
      <c r="E46" s="116"/>
      <c r="F46" s="115"/>
      <c r="G46" s="116"/>
      <c r="H46" s="115"/>
      <c r="I46" s="116"/>
      <c r="J46" s="115"/>
      <c r="K46" s="117"/>
    </row>
    <row r="47" spans="1:11" ht="15.75">
      <c r="A47" s="464"/>
      <c r="B47" s="83" t="s">
        <v>49</v>
      </c>
      <c r="C47" s="97"/>
      <c r="D47" s="115"/>
      <c r="E47" s="116"/>
      <c r="F47" s="115"/>
      <c r="G47" s="116"/>
      <c r="H47" s="115"/>
      <c r="I47" s="116"/>
      <c r="J47" s="115"/>
      <c r="K47" s="117"/>
    </row>
    <row r="48" spans="1:11" ht="15.75">
      <c r="A48" s="465"/>
      <c r="B48" s="87" t="s">
        <v>101</v>
      </c>
      <c r="C48" s="98"/>
      <c r="D48" s="145"/>
      <c r="E48" s="146"/>
      <c r="F48" s="145"/>
      <c r="G48" s="146"/>
      <c r="H48" s="145"/>
      <c r="I48" s="146"/>
      <c r="J48" s="145"/>
      <c r="K48" s="147"/>
    </row>
    <row r="49" spans="1:11" ht="15.75">
      <c r="A49" s="30">
        <v>114</v>
      </c>
      <c r="B49" s="29" t="s">
        <v>31</v>
      </c>
      <c r="C49" s="30">
        <v>25</v>
      </c>
      <c r="D49" s="23">
        <v>13.5</v>
      </c>
      <c r="E49" s="23">
        <v>1.3</v>
      </c>
      <c r="F49" s="23">
        <v>87.5</v>
      </c>
      <c r="G49" s="23">
        <v>59</v>
      </c>
      <c r="H49" s="23">
        <v>0.2</v>
      </c>
      <c r="I49" s="23">
        <v>0</v>
      </c>
      <c r="J49" s="23">
        <v>35.700000000000003</v>
      </c>
      <c r="K49" s="23">
        <v>1.9</v>
      </c>
    </row>
    <row r="50" spans="1:11" ht="21" customHeight="1">
      <c r="A50" s="347">
        <v>115</v>
      </c>
      <c r="B50" s="148" t="s">
        <v>50</v>
      </c>
      <c r="C50" s="344">
        <v>35</v>
      </c>
      <c r="D50" s="145">
        <v>2.31</v>
      </c>
      <c r="E50" s="145">
        <v>0.42</v>
      </c>
      <c r="F50" s="145">
        <v>11.6</v>
      </c>
      <c r="G50" s="145">
        <v>60.9</v>
      </c>
      <c r="H50" s="145">
        <v>0.02</v>
      </c>
      <c r="I50" s="145">
        <v>0</v>
      </c>
      <c r="J50" s="145">
        <v>11.18</v>
      </c>
      <c r="K50" s="145">
        <v>2.89</v>
      </c>
    </row>
    <row r="51" spans="1:11" ht="15.75">
      <c r="A51" s="522" t="s">
        <v>51</v>
      </c>
      <c r="B51" s="523"/>
      <c r="C51" s="149">
        <f t="shared" ref="C51:K51" si="1">SUM(C23:C50)</f>
        <v>470</v>
      </c>
      <c r="D51" s="150">
        <f t="shared" si="1"/>
        <v>30.31</v>
      </c>
      <c r="E51" s="150">
        <f t="shared" si="1"/>
        <v>6.41</v>
      </c>
      <c r="F51" s="150">
        <f t="shared" si="1"/>
        <v>150.66999999999999</v>
      </c>
      <c r="G51" s="150">
        <f t="shared" si="1"/>
        <v>427.94</v>
      </c>
      <c r="H51" s="150">
        <f t="shared" si="1"/>
        <v>0.34</v>
      </c>
      <c r="I51" s="150">
        <f t="shared" si="1"/>
        <v>8.85</v>
      </c>
      <c r="J51" s="150">
        <f t="shared" si="1"/>
        <v>107.29000000000002</v>
      </c>
      <c r="K51" s="150">
        <f t="shared" si="1"/>
        <v>7.370000000000001</v>
      </c>
    </row>
    <row r="52" spans="1:11" ht="15.75">
      <c r="A52" s="562" t="s">
        <v>52</v>
      </c>
      <c r="B52" s="536"/>
      <c r="C52" s="536"/>
      <c r="D52" s="536"/>
      <c r="E52" s="536"/>
      <c r="F52" s="536"/>
      <c r="G52" s="536"/>
      <c r="H52" s="536"/>
      <c r="I52" s="536"/>
      <c r="J52" s="536"/>
      <c r="K52" s="537"/>
    </row>
    <row r="53" spans="1:11" ht="15.75">
      <c r="A53" s="337">
        <v>609</v>
      </c>
      <c r="B53" s="350" t="s">
        <v>368</v>
      </c>
      <c r="C53" s="322">
        <v>50</v>
      </c>
      <c r="D53" s="323">
        <v>1.3</v>
      </c>
      <c r="E53" s="324">
        <v>1.6</v>
      </c>
      <c r="F53" s="323">
        <v>38.6</v>
      </c>
      <c r="G53" s="324">
        <v>175</v>
      </c>
      <c r="H53" s="323">
        <v>1.4999999999999999E-2</v>
      </c>
      <c r="I53" s="324">
        <v>0</v>
      </c>
      <c r="J53" s="323">
        <v>8</v>
      </c>
      <c r="K53" s="325">
        <v>0.8</v>
      </c>
    </row>
    <row r="54" spans="1:11" ht="15.75">
      <c r="A54" s="463">
        <v>502</v>
      </c>
      <c r="B54" s="121" t="s">
        <v>64</v>
      </c>
      <c r="C54" s="122">
        <v>180</v>
      </c>
      <c r="D54" s="82">
        <v>0.08</v>
      </c>
      <c r="E54" s="81">
        <v>0</v>
      </c>
      <c r="F54" s="82">
        <v>13.4</v>
      </c>
      <c r="G54" s="81">
        <v>54</v>
      </c>
      <c r="H54" s="82">
        <v>0</v>
      </c>
      <c r="I54" s="81">
        <v>0</v>
      </c>
      <c r="J54" s="82">
        <v>4.5</v>
      </c>
      <c r="K54" s="123">
        <v>0.36</v>
      </c>
    </row>
    <row r="55" spans="1:11" ht="15.75">
      <c r="A55" s="464"/>
      <c r="B55" s="94" t="s">
        <v>373</v>
      </c>
      <c r="C55" s="119"/>
      <c r="D55" s="86"/>
      <c r="E55" s="85"/>
      <c r="F55" s="86"/>
      <c r="G55" s="85"/>
      <c r="H55" s="86"/>
      <c r="I55" s="85"/>
      <c r="J55" s="86"/>
      <c r="K55" s="120"/>
    </row>
    <row r="56" spans="1:11" ht="17.25" customHeight="1">
      <c r="A56" s="464"/>
      <c r="B56" s="94" t="s">
        <v>49</v>
      </c>
      <c r="C56" s="119"/>
      <c r="D56" s="86"/>
      <c r="E56" s="85"/>
      <c r="F56" s="86"/>
      <c r="G56" s="85"/>
      <c r="H56" s="86"/>
      <c r="I56" s="85"/>
      <c r="J56" s="86"/>
      <c r="K56" s="120"/>
    </row>
    <row r="57" spans="1:11" ht="15.75">
      <c r="A57" s="465"/>
      <c r="B57" s="124" t="s">
        <v>411</v>
      </c>
      <c r="C57" s="125"/>
      <c r="D57" s="90"/>
      <c r="E57" s="89"/>
      <c r="F57" s="90"/>
      <c r="G57" s="89"/>
      <c r="H57" s="90"/>
      <c r="I57" s="89"/>
      <c r="J57" s="90"/>
      <c r="K57" s="126"/>
    </row>
    <row r="58" spans="1:11" ht="15.75">
      <c r="A58" s="522" t="s">
        <v>65</v>
      </c>
      <c r="B58" s="523"/>
      <c r="C58" s="149">
        <f t="shared" ref="C58:K58" si="2">SUM(C53:C57)</f>
        <v>230</v>
      </c>
      <c r="D58" s="150">
        <f t="shared" si="2"/>
        <v>1.3800000000000001</v>
      </c>
      <c r="E58" s="150">
        <f t="shared" si="2"/>
        <v>1.6</v>
      </c>
      <c r="F58" s="150">
        <f t="shared" si="2"/>
        <v>52</v>
      </c>
      <c r="G58" s="150">
        <f t="shared" si="2"/>
        <v>229</v>
      </c>
      <c r="H58" s="150">
        <f t="shared" si="2"/>
        <v>1.4999999999999999E-2</v>
      </c>
      <c r="I58" s="150">
        <f t="shared" si="2"/>
        <v>0</v>
      </c>
      <c r="J58" s="150">
        <f t="shared" si="2"/>
        <v>12.5</v>
      </c>
      <c r="K58" s="150">
        <f t="shared" si="2"/>
        <v>1.1600000000000001</v>
      </c>
    </row>
    <row r="59" spans="1:11" ht="15.75">
      <c r="A59" s="493" t="s">
        <v>66</v>
      </c>
      <c r="B59" s="494"/>
      <c r="C59" s="198">
        <f t="shared" ref="C59:K59" si="3">SUM(C19+C21+C51+C58)</f>
        <v>1234</v>
      </c>
      <c r="D59" s="199">
        <f t="shared" si="3"/>
        <v>43.73</v>
      </c>
      <c r="E59" s="199">
        <f t="shared" si="3"/>
        <v>18.82</v>
      </c>
      <c r="F59" s="199">
        <f t="shared" si="3"/>
        <v>272.58</v>
      </c>
      <c r="G59" s="199">
        <f t="shared" si="3"/>
        <v>1116.52</v>
      </c>
      <c r="H59" s="199">
        <f t="shared" si="3"/>
        <v>0.43800000000000006</v>
      </c>
      <c r="I59" s="199">
        <f t="shared" si="3"/>
        <v>12.98</v>
      </c>
      <c r="J59" s="199">
        <f t="shared" si="3"/>
        <v>362.85</v>
      </c>
      <c r="K59" s="199">
        <f t="shared" si="3"/>
        <v>11.600000000000001</v>
      </c>
    </row>
    <row r="60" spans="1:11" ht="15" customHeight="1">
      <c r="A60" s="160"/>
      <c r="B60" s="160"/>
      <c r="C60" s="160"/>
      <c r="D60" s="63"/>
      <c r="E60" s="63"/>
      <c r="F60" s="63"/>
      <c r="G60" s="63"/>
      <c r="H60" s="63"/>
      <c r="I60" s="63"/>
      <c r="J60" s="63"/>
      <c r="K60" s="63"/>
    </row>
    <row r="61" spans="1:11" ht="17.25" customHeight="1">
      <c r="A61" s="457" t="s">
        <v>87</v>
      </c>
      <c r="B61" s="457"/>
      <c r="C61" s="160"/>
      <c r="D61" s="63"/>
      <c r="E61" s="63"/>
      <c r="F61" s="63"/>
      <c r="G61" s="63"/>
      <c r="H61" s="63"/>
      <c r="I61" s="63"/>
      <c r="J61" s="63"/>
      <c r="K61" s="63"/>
    </row>
    <row r="62" spans="1:11" ht="15.75">
      <c r="A62" s="457" t="s">
        <v>143</v>
      </c>
      <c r="B62" s="457"/>
      <c r="C62" s="160"/>
      <c r="D62" s="63"/>
      <c r="E62" s="63"/>
      <c r="F62" s="63"/>
      <c r="G62" s="63"/>
      <c r="H62" s="63"/>
      <c r="I62" s="63"/>
      <c r="J62" s="63"/>
      <c r="K62" s="63"/>
    </row>
    <row r="63" spans="1:11" ht="32.25" customHeight="1">
      <c r="A63" s="457" t="s">
        <v>67</v>
      </c>
      <c r="B63" s="457"/>
      <c r="C63" s="160"/>
      <c r="D63" s="63"/>
      <c r="E63" s="63"/>
      <c r="F63" s="63"/>
      <c r="G63" s="63"/>
      <c r="H63" s="63"/>
      <c r="I63" s="63"/>
      <c r="J63" s="63"/>
      <c r="K63" s="63"/>
    </row>
    <row r="64" spans="1:11" ht="15.75">
      <c r="A64" s="160"/>
      <c r="B64" s="160"/>
      <c r="C64" s="160"/>
      <c r="D64" s="63"/>
      <c r="E64" s="63"/>
      <c r="F64" s="63"/>
      <c r="G64" s="63"/>
      <c r="H64" s="63"/>
      <c r="I64" s="63"/>
      <c r="J64" s="63"/>
      <c r="K64" s="63"/>
    </row>
    <row r="65" spans="1:11" ht="15.75">
      <c r="A65" s="470" t="s">
        <v>3</v>
      </c>
      <c r="B65" s="473" t="s">
        <v>4</v>
      </c>
      <c r="C65" s="470" t="s">
        <v>5</v>
      </c>
      <c r="D65" s="498" t="s">
        <v>6</v>
      </c>
      <c r="E65" s="499"/>
      <c r="F65" s="500"/>
      <c r="G65" s="504" t="s">
        <v>7</v>
      </c>
      <c r="H65" s="498" t="s">
        <v>8</v>
      </c>
      <c r="I65" s="499"/>
      <c r="J65" s="491" t="s">
        <v>9</v>
      </c>
      <c r="K65" s="492"/>
    </row>
    <row r="66" spans="1:11" ht="15.75">
      <c r="A66" s="471"/>
      <c r="B66" s="474"/>
      <c r="C66" s="471"/>
      <c r="D66" s="150" t="s">
        <v>10</v>
      </c>
      <c r="E66" s="150" t="s">
        <v>11</v>
      </c>
      <c r="F66" s="150" t="s">
        <v>12</v>
      </c>
      <c r="G66" s="505"/>
      <c r="H66" s="150" t="s">
        <v>13</v>
      </c>
      <c r="I66" s="150" t="s">
        <v>14</v>
      </c>
      <c r="J66" s="150" t="s">
        <v>15</v>
      </c>
      <c r="K66" s="150" t="s">
        <v>16</v>
      </c>
    </row>
    <row r="67" spans="1:11" ht="15.75">
      <c r="A67" s="555" t="s">
        <v>68</v>
      </c>
      <c r="B67" s="507"/>
      <c r="C67" s="507"/>
      <c r="D67" s="507"/>
      <c r="E67" s="507"/>
      <c r="F67" s="507"/>
      <c r="G67" s="507"/>
      <c r="H67" s="507"/>
      <c r="I67" s="507"/>
      <c r="J67" s="507"/>
      <c r="K67" s="508"/>
    </row>
    <row r="68" spans="1:11" ht="18.75" customHeight="1">
      <c r="A68" s="466">
        <v>268</v>
      </c>
      <c r="B68" s="104" t="s">
        <v>189</v>
      </c>
      <c r="C68" s="208">
        <v>200</v>
      </c>
      <c r="D68" s="142">
        <v>6.1</v>
      </c>
      <c r="E68" s="143">
        <v>7.3</v>
      </c>
      <c r="F68" s="142">
        <v>30.8</v>
      </c>
      <c r="G68" s="143">
        <v>214</v>
      </c>
      <c r="H68" s="142">
        <v>7.0000000000000007E-2</v>
      </c>
      <c r="I68" s="143">
        <v>1.3</v>
      </c>
      <c r="J68" s="142">
        <v>132.80000000000001</v>
      </c>
      <c r="K68" s="144">
        <v>0.44</v>
      </c>
    </row>
    <row r="69" spans="1:11" ht="15.75">
      <c r="A69" s="467"/>
      <c r="B69" s="91" t="s">
        <v>199</v>
      </c>
      <c r="C69" s="157"/>
      <c r="D69" s="115"/>
      <c r="E69" s="116"/>
      <c r="F69" s="115"/>
      <c r="G69" s="116"/>
      <c r="H69" s="115"/>
      <c r="I69" s="116"/>
      <c r="J69" s="115"/>
      <c r="K69" s="117"/>
    </row>
    <row r="70" spans="1:11" ht="15.75">
      <c r="A70" s="467"/>
      <c r="B70" s="91" t="s">
        <v>200</v>
      </c>
      <c r="C70" s="157"/>
      <c r="D70" s="115"/>
      <c r="E70" s="116"/>
      <c r="F70" s="115"/>
      <c r="G70" s="116"/>
      <c r="H70" s="115"/>
      <c r="I70" s="116"/>
      <c r="J70" s="115"/>
      <c r="K70" s="117"/>
    </row>
    <row r="71" spans="1:11" ht="15.75">
      <c r="A71" s="467"/>
      <c r="B71" s="91" t="s">
        <v>72</v>
      </c>
      <c r="C71" s="157"/>
      <c r="D71" s="115"/>
      <c r="E71" s="116"/>
      <c r="F71" s="115"/>
      <c r="G71" s="116"/>
      <c r="H71" s="115"/>
      <c r="I71" s="116"/>
      <c r="J71" s="115"/>
      <c r="K71" s="117"/>
    </row>
    <row r="72" spans="1:11" ht="15.75">
      <c r="A72" s="467"/>
      <c r="B72" s="91" t="s">
        <v>73</v>
      </c>
      <c r="C72" s="157"/>
      <c r="D72" s="115"/>
      <c r="E72" s="116"/>
      <c r="F72" s="115"/>
      <c r="G72" s="116"/>
      <c r="H72" s="115"/>
      <c r="I72" s="116"/>
      <c r="J72" s="115"/>
      <c r="K72" s="117"/>
    </row>
    <row r="73" spans="1:11" ht="15.75">
      <c r="A73" s="479"/>
      <c r="B73" s="91" t="s">
        <v>201</v>
      </c>
      <c r="C73" s="157"/>
      <c r="D73" s="115"/>
      <c r="E73" s="116"/>
      <c r="F73" s="115"/>
      <c r="G73" s="116"/>
      <c r="H73" s="115"/>
      <c r="I73" s="116"/>
      <c r="J73" s="115"/>
      <c r="K73" s="117"/>
    </row>
    <row r="74" spans="1:11" ht="18.75" customHeight="1">
      <c r="A74" s="463">
        <v>502</v>
      </c>
      <c r="B74" s="121" t="s">
        <v>64</v>
      </c>
      <c r="C74" s="122">
        <v>180</v>
      </c>
      <c r="D74" s="82">
        <v>0.08</v>
      </c>
      <c r="E74" s="81">
        <v>0</v>
      </c>
      <c r="F74" s="82">
        <v>13.4</v>
      </c>
      <c r="G74" s="81">
        <v>54</v>
      </c>
      <c r="H74" s="82">
        <v>0</v>
      </c>
      <c r="I74" s="81">
        <v>0</v>
      </c>
      <c r="J74" s="82">
        <v>4.5</v>
      </c>
      <c r="K74" s="123">
        <v>0.36</v>
      </c>
    </row>
    <row r="75" spans="1:11" ht="15.75">
      <c r="A75" s="464"/>
      <c r="B75" s="94" t="s">
        <v>373</v>
      </c>
      <c r="C75" s="119"/>
      <c r="D75" s="86"/>
      <c r="E75" s="85"/>
      <c r="F75" s="86"/>
      <c r="G75" s="85"/>
      <c r="H75" s="86"/>
      <c r="I75" s="85"/>
      <c r="J75" s="86"/>
      <c r="K75" s="120"/>
    </row>
    <row r="76" spans="1:11" ht="15.75">
      <c r="A76" s="464"/>
      <c r="B76" s="94" t="s">
        <v>49</v>
      </c>
      <c r="C76" s="119"/>
      <c r="D76" s="86"/>
      <c r="E76" s="85"/>
      <c r="F76" s="86"/>
      <c r="G76" s="85"/>
      <c r="H76" s="86"/>
      <c r="I76" s="85"/>
      <c r="J76" s="86"/>
      <c r="K76" s="120"/>
    </row>
    <row r="77" spans="1:11" ht="17.25" customHeight="1">
      <c r="A77" s="464"/>
      <c r="B77" s="124" t="s">
        <v>102</v>
      </c>
      <c r="C77" s="125"/>
      <c r="D77" s="90"/>
      <c r="E77" s="89"/>
      <c r="F77" s="90"/>
      <c r="G77" s="89"/>
      <c r="H77" s="90"/>
      <c r="I77" s="89"/>
      <c r="J77" s="90"/>
      <c r="K77" s="126"/>
    </row>
    <row r="78" spans="1:11" ht="15.75">
      <c r="A78" s="189">
        <v>106</v>
      </c>
      <c r="B78" s="128" t="s">
        <v>224</v>
      </c>
      <c r="C78" s="129">
        <v>14</v>
      </c>
      <c r="D78" s="129">
        <v>3.42</v>
      </c>
      <c r="E78" s="129">
        <v>4</v>
      </c>
      <c r="F78" s="129">
        <v>0</v>
      </c>
      <c r="G78" s="129">
        <v>60.58</v>
      </c>
      <c r="H78" s="129">
        <v>0</v>
      </c>
      <c r="I78" s="130">
        <v>0.1</v>
      </c>
      <c r="J78" s="129">
        <v>125.46</v>
      </c>
      <c r="K78" s="131">
        <v>0.12</v>
      </c>
    </row>
    <row r="79" spans="1:11" ht="15.75">
      <c r="A79" s="189">
        <v>114</v>
      </c>
      <c r="B79" s="172" t="s">
        <v>31</v>
      </c>
      <c r="C79" s="189">
        <v>40</v>
      </c>
      <c r="D79" s="159">
        <v>3.19</v>
      </c>
      <c r="E79" s="159">
        <v>1.31</v>
      </c>
      <c r="F79" s="159">
        <v>23.91</v>
      </c>
      <c r="G79" s="159">
        <v>115</v>
      </c>
      <c r="H79" s="159">
        <v>0.15</v>
      </c>
      <c r="I79" s="174">
        <v>0</v>
      </c>
      <c r="J79" s="159">
        <v>28.6</v>
      </c>
      <c r="K79" s="175">
        <v>1.5</v>
      </c>
    </row>
    <row r="80" spans="1:11" ht="17.25" customHeight="1">
      <c r="A80" s="493" t="s">
        <v>32</v>
      </c>
      <c r="B80" s="494"/>
      <c r="C80" s="217">
        <f t="shared" ref="C80:K80" si="4">SUM(C74:C79)</f>
        <v>234</v>
      </c>
      <c r="D80" s="218">
        <f t="shared" si="4"/>
        <v>6.6899999999999995</v>
      </c>
      <c r="E80" s="218">
        <f t="shared" si="4"/>
        <v>5.3100000000000005</v>
      </c>
      <c r="F80" s="218">
        <f t="shared" si="4"/>
        <v>37.31</v>
      </c>
      <c r="G80" s="218">
        <f>SUM(G68:G79)</f>
        <v>443.58</v>
      </c>
      <c r="H80" s="218">
        <f t="shared" si="4"/>
        <v>0.15</v>
      </c>
      <c r="I80" s="218">
        <f t="shared" si="4"/>
        <v>0.1</v>
      </c>
      <c r="J80" s="218">
        <f t="shared" si="4"/>
        <v>158.55999999999997</v>
      </c>
      <c r="K80" s="218">
        <f t="shared" si="4"/>
        <v>1.98</v>
      </c>
    </row>
    <row r="81" spans="1:12" ht="16.5" customHeight="1">
      <c r="A81" s="524" t="s">
        <v>33</v>
      </c>
      <c r="B81" s="525"/>
      <c r="C81" s="536"/>
      <c r="D81" s="536"/>
      <c r="E81" s="536"/>
      <c r="F81" s="536"/>
      <c r="G81" s="536"/>
      <c r="H81" s="536"/>
      <c r="I81" s="536"/>
      <c r="J81" s="536"/>
      <c r="K81" s="537"/>
    </row>
    <row r="82" spans="1:12" ht="15.75">
      <c r="A82" s="189">
        <v>537</v>
      </c>
      <c r="B82" s="26" t="s">
        <v>92</v>
      </c>
      <c r="C82" s="189">
        <v>180</v>
      </c>
      <c r="D82" s="159">
        <v>0.9</v>
      </c>
      <c r="E82" s="159">
        <v>0</v>
      </c>
      <c r="F82" s="159">
        <v>11.4</v>
      </c>
      <c r="G82" s="159">
        <v>82</v>
      </c>
      <c r="H82" s="159">
        <v>1.7999999999999999E-2</v>
      </c>
      <c r="I82" s="159">
        <v>3.6</v>
      </c>
      <c r="J82" s="159">
        <v>12.6</v>
      </c>
      <c r="K82" s="159">
        <v>2.5</v>
      </c>
    </row>
    <row r="83" spans="1:12" ht="19.5" customHeight="1">
      <c r="A83" s="555" t="s">
        <v>34</v>
      </c>
      <c r="B83" s="507"/>
      <c r="C83" s="560"/>
      <c r="D83" s="560"/>
      <c r="E83" s="560"/>
      <c r="F83" s="560"/>
      <c r="G83" s="560"/>
      <c r="H83" s="560"/>
      <c r="I83" s="560"/>
      <c r="J83" s="560"/>
      <c r="K83" s="561"/>
    </row>
    <row r="84" spans="1:12" ht="15.75">
      <c r="A84" s="466">
        <v>136</v>
      </c>
      <c r="B84" s="156" t="s">
        <v>144</v>
      </c>
      <c r="C84" s="223">
        <v>200</v>
      </c>
      <c r="D84" s="142">
        <v>1.7</v>
      </c>
      <c r="E84" s="143">
        <v>3.5</v>
      </c>
      <c r="F84" s="142">
        <v>9.6</v>
      </c>
      <c r="G84" s="143">
        <v>77</v>
      </c>
      <c r="H84" s="142">
        <v>0.05</v>
      </c>
      <c r="I84" s="143">
        <v>7.3</v>
      </c>
      <c r="J84" s="142">
        <v>30.2</v>
      </c>
      <c r="K84" s="144">
        <v>1.2</v>
      </c>
    </row>
    <row r="85" spans="1:12" ht="15.75">
      <c r="A85" s="467"/>
      <c r="B85" s="161" t="s">
        <v>154</v>
      </c>
      <c r="C85" s="157"/>
      <c r="D85" s="115"/>
      <c r="E85" s="116"/>
      <c r="F85" s="115"/>
      <c r="G85" s="116"/>
      <c r="H85" s="115"/>
      <c r="I85" s="116"/>
      <c r="J85" s="115"/>
      <c r="K85" s="117"/>
    </row>
    <row r="86" spans="1:12" ht="15.75">
      <c r="A86" s="467"/>
      <c r="B86" s="161" t="s">
        <v>105</v>
      </c>
      <c r="C86" s="157"/>
      <c r="D86" s="115"/>
      <c r="E86" s="116"/>
      <c r="F86" s="115"/>
      <c r="G86" s="116"/>
      <c r="H86" s="115"/>
      <c r="I86" s="116"/>
      <c r="J86" s="115"/>
      <c r="K86" s="117"/>
    </row>
    <row r="87" spans="1:12" ht="15.75">
      <c r="A87" s="467"/>
      <c r="B87" s="161" t="s">
        <v>155</v>
      </c>
      <c r="C87" s="157"/>
      <c r="D87" s="115"/>
      <c r="E87" s="116"/>
      <c r="F87" s="115"/>
      <c r="G87" s="116"/>
      <c r="H87" s="115"/>
      <c r="I87" s="116"/>
      <c r="J87" s="115"/>
      <c r="K87" s="117"/>
    </row>
    <row r="88" spans="1:12" ht="15.75">
      <c r="A88" s="467"/>
      <c r="B88" s="161" t="s">
        <v>156</v>
      </c>
      <c r="C88" s="157"/>
      <c r="D88" s="115"/>
      <c r="E88" s="116"/>
      <c r="F88" s="115"/>
      <c r="G88" s="116"/>
      <c r="H88" s="115"/>
      <c r="I88" s="116"/>
      <c r="J88" s="115"/>
      <c r="K88" s="117"/>
    </row>
    <row r="89" spans="1:12" ht="15.75">
      <c r="A89" s="467"/>
      <c r="B89" s="161" t="s">
        <v>157</v>
      </c>
      <c r="C89" s="157"/>
      <c r="D89" s="115"/>
      <c r="E89" s="116"/>
      <c r="F89" s="115"/>
      <c r="G89" s="116"/>
      <c r="H89" s="115"/>
      <c r="I89" s="116"/>
      <c r="J89" s="115"/>
      <c r="K89" s="117"/>
    </row>
    <row r="90" spans="1:12" ht="15.75">
      <c r="A90" s="467"/>
      <c r="B90" s="271" t="s">
        <v>82</v>
      </c>
      <c r="C90" s="157"/>
      <c r="D90" s="115"/>
      <c r="E90" s="116"/>
      <c r="F90" s="115"/>
      <c r="G90" s="116"/>
      <c r="H90" s="115"/>
      <c r="I90" s="116"/>
      <c r="J90" s="115"/>
      <c r="K90" s="117"/>
    </row>
    <row r="91" spans="1:12" ht="15.75">
      <c r="A91" s="467"/>
      <c r="B91" s="161" t="s">
        <v>128</v>
      </c>
      <c r="C91" s="157"/>
      <c r="D91" s="115"/>
      <c r="E91" s="116"/>
      <c r="F91" s="115"/>
      <c r="G91" s="116"/>
      <c r="H91" s="115"/>
      <c r="I91" s="116"/>
      <c r="J91" s="115"/>
      <c r="K91" s="117"/>
    </row>
    <row r="92" spans="1:12" ht="15.75">
      <c r="A92" s="467"/>
      <c r="B92" s="161" t="s">
        <v>158</v>
      </c>
      <c r="C92" s="157"/>
      <c r="D92" s="115"/>
      <c r="E92" s="116"/>
      <c r="F92" s="115"/>
      <c r="G92" s="116"/>
      <c r="H92" s="115"/>
      <c r="I92" s="116"/>
      <c r="J92" s="115"/>
      <c r="K92" s="117"/>
    </row>
    <row r="93" spans="1:12" ht="15.75">
      <c r="A93" s="479"/>
      <c r="B93" s="162" t="s">
        <v>159</v>
      </c>
      <c r="C93" s="157"/>
      <c r="D93" s="115"/>
      <c r="E93" s="116"/>
      <c r="F93" s="115"/>
      <c r="G93" s="116"/>
      <c r="H93" s="115"/>
      <c r="I93" s="116"/>
      <c r="J93" s="115"/>
      <c r="K93" s="117"/>
    </row>
    <row r="94" spans="1:12" ht="15.75">
      <c r="A94" s="466">
        <v>351</v>
      </c>
      <c r="B94" s="296" t="s">
        <v>251</v>
      </c>
      <c r="C94" s="105" t="s">
        <v>318</v>
      </c>
      <c r="D94" s="105">
        <v>10.36</v>
      </c>
      <c r="E94" s="183">
        <v>1.93</v>
      </c>
      <c r="F94" s="183">
        <v>6.79</v>
      </c>
      <c r="G94" s="183">
        <v>85.93</v>
      </c>
      <c r="H94" s="183">
        <v>0.08</v>
      </c>
      <c r="I94" s="183">
        <v>0.4</v>
      </c>
      <c r="J94" s="183">
        <v>32.729999999999997</v>
      </c>
      <c r="K94" s="183">
        <v>0.66</v>
      </c>
      <c r="L94" s="176"/>
    </row>
    <row r="95" spans="1:12" ht="15.75">
      <c r="A95" s="467"/>
      <c r="B95" s="292" t="s">
        <v>323</v>
      </c>
      <c r="C95" s="97"/>
      <c r="D95" s="115"/>
      <c r="E95" s="116"/>
      <c r="F95" s="115"/>
      <c r="G95" s="116"/>
      <c r="H95" s="115"/>
      <c r="I95" s="116"/>
      <c r="J95" s="115"/>
      <c r="K95" s="115"/>
    </row>
    <row r="96" spans="1:12" ht="15.75">
      <c r="A96" s="467"/>
      <c r="B96" s="292" t="s">
        <v>324</v>
      </c>
      <c r="C96" s="97"/>
      <c r="D96" s="115"/>
      <c r="E96" s="116"/>
      <c r="F96" s="115"/>
      <c r="G96" s="116"/>
      <c r="H96" s="115"/>
      <c r="I96" s="116"/>
      <c r="J96" s="115"/>
      <c r="K96" s="115"/>
    </row>
    <row r="97" spans="1:11" ht="15.75">
      <c r="A97" s="467"/>
      <c r="B97" s="292" t="s">
        <v>334</v>
      </c>
      <c r="C97" s="97"/>
      <c r="D97" s="115"/>
      <c r="E97" s="116"/>
      <c r="F97" s="115"/>
      <c r="G97" s="116"/>
      <c r="H97" s="115"/>
      <c r="I97" s="116"/>
      <c r="J97" s="115"/>
      <c r="K97" s="115"/>
    </row>
    <row r="98" spans="1:11" ht="15.75">
      <c r="A98" s="467"/>
      <c r="B98" s="292" t="s">
        <v>325</v>
      </c>
      <c r="C98" s="97"/>
      <c r="D98" s="115"/>
      <c r="E98" s="116"/>
      <c r="F98" s="115"/>
      <c r="G98" s="116"/>
      <c r="H98" s="115"/>
      <c r="I98" s="116"/>
      <c r="J98" s="115"/>
      <c r="K98" s="115"/>
    </row>
    <row r="99" spans="1:11" ht="18.75" customHeight="1">
      <c r="A99" s="467"/>
      <c r="B99" s="292" t="s">
        <v>227</v>
      </c>
      <c r="C99" s="97"/>
      <c r="D99" s="115"/>
      <c r="E99" s="116"/>
      <c r="F99" s="115"/>
      <c r="G99" s="116"/>
      <c r="H99" s="115"/>
      <c r="I99" s="116"/>
      <c r="J99" s="115"/>
      <c r="K99" s="115"/>
    </row>
    <row r="100" spans="1:11" ht="18.75" customHeight="1">
      <c r="A100" s="467"/>
      <c r="B100" s="292" t="s">
        <v>223</v>
      </c>
      <c r="C100" s="97"/>
      <c r="D100" s="115"/>
      <c r="E100" s="116"/>
      <c r="F100" s="115"/>
      <c r="G100" s="116"/>
      <c r="H100" s="115"/>
      <c r="I100" s="116"/>
      <c r="J100" s="115"/>
      <c r="K100" s="115"/>
    </row>
    <row r="101" spans="1:11" ht="15.75">
      <c r="A101" s="479"/>
      <c r="B101" s="297" t="s">
        <v>429</v>
      </c>
      <c r="C101" s="98"/>
      <c r="D101" s="145"/>
      <c r="E101" s="146"/>
      <c r="F101" s="145"/>
      <c r="G101" s="146"/>
      <c r="H101" s="145"/>
      <c r="I101" s="146"/>
      <c r="J101" s="145"/>
      <c r="K101" s="145"/>
    </row>
    <row r="102" spans="1:11" ht="15.75">
      <c r="A102" s="466">
        <v>297</v>
      </c>
      <c r="B102" s="104" t="s">
        <v>151</v>
      </c>
      <c r="C102" s="208">
        <v>130</v>
      </c>
      <c r="D102" s="142">
        <v>5.6</v>
      </c>
      <c r="E102" s="143">
        <v>0.68</v>
      </c>
      <c r="F102" s="142">
        <v>29</v>
      </c>
      <c r="G102" s="143">
        <v>124</v>
      </c>
      <c r="H102" s="142">
        <v>0.05</v>
      </c>
      <c r="I102" s="143">
        <v>0.01</v>
      </c>
      <c r="J102" s="142">
        <v>5.7</v>
      </c>
      <c r="K102" s="144">
        <v>0.8</v>
      </c>
    </row>
    <row r="103" spans="1:11" ht="15.75">
      <c r="A103" s="467"/>
      <c r="B103" s="161" t="s">
        <v>160</v>
      </c>
      <c r="C103" s="157"/>
      <c r="D103" s="115"/>
      <c r="E103" s="116"/>
      <c r="F103" s="115"/>
      <c r="G103" s="116"/>
      <c r="H103" s="115"/>
      <c r="I103" s="116"/>
      <c r="J103" s="115"/>
      <c r="K103" s="117"/>
    </row>
    <row r="104" spans="1:11" ht="15.75">
      <c r="A104" s="479"/>
      <c r="B104" s="162" t="s">
        <v>161</v>
      </c>
      <c r="C104" s="158"/>
      <c r="D104" s="145"/>
      <c r="E104" s="146"/>
      <c r="F104" s="145"/>
      <c r="G104" s="146"/>
      <c r="H104" s="145"/>
      <c r="I104" s="227"/>
      <c r="J104" s="218"/>
      <c r="K104" s="151"/>
    </row>
    <row r="105" spans="1:11" ht="15.75">
      <c r="A105" s="497">
        <v>526</v>
      </c>
      <c r="B105" s="355" t="s">
        <v>98</v>
      </c>
      <c r="C105" s="354">
        <v>180</v>
      </c>
      <c r="D105" s="7">
        <v>0.5</v>
      </c>
      <c r="E105" s="8">
        <v>0.2</v>
      </c>
      <c r="F105" s="7">
        <v>23.1</v>
      </c>
      <c r="G105" s="8">
        <v>86</v>
      </c>
      <c r="H105" s="7">
        <v>0.02</v>
      </c>
      <c r="I105" s="8">
        <v>4.3</v>
      </c>
      <c r="J105" s="7">
        <v>22</v>
      </c>
      <c r="K105" s="8">
        <v>1.1000000000000001</v>
      </c>
    </row>
    <row r="106" spans="1:11" ht="15.75">
      <c r="A106" s="468"/>
      <c r="B106" s="6" t="s">
        <v>430</v>
      </c>
      <c r="C106" s="354"/>
      <c r="D106" s="7"/>
      <c r="E106" s="8"/>
      <c r="F106" s="7"/>
      <c r="G106" s="8"/>
      <c r="H106" s="7"/>
      <c r="I106" s="8"/>
      <c r="J106" s="7"/>
      <c r="K106" s="8"/>
    </row>
    <row r="107" spans="1:11" ht="15.75">
      <c r="A107" s="468"/>
      <c r="B107" s="6" t="s">
        <v>431</v>
      </c>
      <c r="C107" s="354"/>
      <c r="D107" s="7"/>
      <c r="E107" s="8"/>
      <c r="F107" s="7"/>
      <c r="G107" s="8"/>
      <c r="H107" s="7"/>
      <c r="I107" s="8"/>
      <c r="J107" s="7"/>
      <c r="K107" s="8"/>
    </row>
    <row r="108" spans="1:11" ht="15.75">
      <c r="A108" s="468"/>
      <c r="B108" s="6" t="s">
        <v>86</v>
      </c>
      <c r="C108" s="354"/>
      <c r="D108" s="7"/>
      <c r="E108" s="8"/>
      <c r="F108" s="7"/>
      <c r="G108" s="8"/>
      <c r="H108" s="7"/>
      <c r="I108" s="8"/>
      <c r="J108" s="7"/>
      <c r="K108" s="8"/>
    </row>
    <row r="109" spans="1:11" ht="15.75">
      <c r="A109" s="469"/>
      <c r="B109" s="321" t="s">
        <v>432</v>
      </c>
      <c r="C109" s="351"/>
      <c r="D109" s="328"/>
      <c r="E109" s="40"/>
      <c r="F109" s="328"/>
      <c r="G109" s="40"/>
      <c r="H109" s="328"/>
      <c r="I109" s="40"/>
      <c r="J109" s="328"/>
      <c r="K109" s="40"/>
    </row>
    <row r="110" spans="1:11" ht="15.75">
      <c r="A110" s="189">
        <v>114</v>
      </c>
      <c r="B110" s="172" t="s">
        <v>31</v>
      </c>
      <c r="C110" s="189">
        <v>40</v>
      </c>
      <c r="D110" s="159">
        <v>3.19</v>
      </c>
      <c r="E110" s="159">
        <v>1.31</v>
      </c>
      <c r="F110" s="159">
        <v>23.91</v>
      </c>
      <c r="G110" s="159">
        <v>115</v>
      </c>
      <c r="H110" s="159">
        <v>0.03</v>
      </c>
      <c r="I110" s="159">
        <v>0</v>
      </c>
      <c r="J110" s="159">
        <v>6</v>
      </c>
      <c r="K110" s="159">
        <v>0.33</v>
      </c>
    </row>
    <row r="111" spans="1:11" ht="21" customHeight="1">
      <c r="A111" s="241">
        <v>115</v>
      </c>
      <c r="B111" s="172" t="s">
        <v>50</v>
      </c>
      <c r="C111" s="189">
        <v>40</v>
      </c>
      <c r="D111" s="159">
        <v>2.64</v>
      </c>
      <c r="E111" s="159">
        <v>0.48</v>
      </c>
      <c r="F111" s="159">
        <v>13.36</v>
      </c>
      <c r="G111" s="159">
        <v>69.599999999999994</v>
      </c>
      <c r="H111" s="159">
        <v>0.01</v>
      </c>
      <c r="I111" s="159">
        <v>0</v>
      </c>
      <c r="J111" s="159">
        <v>13.98</v>
      </c>
      <c r="K111" s="159">
        <v>3.62</v>
      </c>
    </row>
    <row r="112" spans="1:11" ht="21" customHeight="1">
      <c r="A112" s="522" t="s">
        <v>51</v>
      </c>
      <c r="B112" s="523"/>
      <c r="C112" s="298">
        <f t="shared" ref="C112:K112" si="5">SUM(C84:C111)</f>
        <v>590</v>
      </c>
      <c r="D112" s="299">
        <f t="shared" si="5"/>
        <v>23.99</v>
      </c>
      <c r="E112" s="299">
        <f t="shared" si="5"/>
        <v>8.1</v>
      </c>
      <c r="F112" s="299">
        <f t="shared" si="5"/>
        <v>105.76</v>
      </c>
      <c r="G112" s="299">
        <f t="shared" si="5"/>
        <v>557.53</v>
      </c>
      <c r="H112" s="299">
        <f t="shared" si="5"/>
        <v>0.24</v>
      </c>
      <c r="I112" s="299">
        <f t="shared" si="5"/>
        <v>12.01</v>
      </c>
      <c r="J112" s="299">
        <f t="shared" si="5"/>
        <v>110.61</v>
      </c>
      <c r="K112" s="299">
        <f t="shared" si="5"/>
        <v>7.71</v>
      </c>
    </row>
    <row r="113" spans="1:11" ht="19.5" customHeight="1">
      <c r="A113" s="555" t="s">
        <v>52</v>
      </c>
      <c r="B113" s="507"/>
      <c r="C113" s="507"/>
      <c r="D113" s="507"/>
      <c r="E113" s="507"/>
      <c r="F113" s="507"/>
      <c r="G113" s="507"/>
      <c r="H113" s="507"/>
      <c r="I113" s="507"/>
      <c r="J113" s="507"/>
      <c r="K113" s="508"/>
    </row>
    <row r="114" spans="1:11" ht="15.75">
      <c r="A114" s="332">
        <v>609</v>
      </c>
      <c r="B114" s="350" t="s">
        <v>368</v>
      </c>
      <c r="C114" s="322">
        <v>50</v>
      </c>
      <c r="D114" s="323">
        <v>1.3</v>
      </c>
      <c r="E114" s="324">
        <v>1.6</v>
      </c>
      <c r="F114" s="323">
        <v>38.6</v>
      </c>
      <c r="G114" s="324">
        <v>175</v>
      </c>
      <c r="H114" s="323">
        <v>1.4999999999999999E-2</v>
      </c>
      <c r="I114" s="324">
        <v>0</v>
      </c>
      <c r="J114" s="323">
        <v>8</v>
      </c>
      <c r="K114" s="325">
        <v>0.8</v>
      </c>
    </row>
    <row r="115" spans="1:11" ht="15.75">
      <c r="A115" s="450">
        <v>502</v>
      </c>
      <c r="B115" s="10" t="s">
        <v>64</v>
      </c>
      <c r="C115" s="11">
        <v>200</v>
      </c>
      <c r="D115" s="12">
        <v>0.1</v>
      </c>
      <c r="E115" s="13">
        <v>0</v>
      </c>
      <c r="F115" s="12">
        <v>15</v>
      </c>
      <c r="G115" s="13">
        <v>60</v>
      </c>
      <c r="H115" s="12">
        <v>0</v>
      </c>
      <c r="I115" s="13">
        <v>0</v>
      </c>
      <c r="J115" s="12">
        <v>5</v>
      </c>
      <c r="K115" s="34">
        <v>0.4</v>
      </c>
    </row>
    <row r="116" spans="1:11" ht="15.75">
      <c r="A116" s="451"/>
      <c r="B116" s="15" t="s">
        <v>373</v>
      </c>
      <c r="C116" s="16"/>
      <c r="D116" s="17"/>
      <c r="E116" s="18"/>
      <c r="F116" s="17"/>
      <c r="G116" s="18"/>
      <c r="H116" s="17"/>
      <c r="I116" s="18"/>
      <c r="J116" s="17"/>
      <c r="K116" s="35"/>
    </row>
    <row r="117" spans="1:11" ht="15.75">
      <c r="A117" s="451"/>
      <c r="B117" s="15" t="s">
        <v>419</v>
      </c>
      <c r="C117" s="16"/>
      <c r="D117" s="17"/>
      <c r="E117" s="18"/>
      <c r="F117" s="17"/>
      <c r="G117" s="18"/>
      <c r="H117" s="17"/>
      <c r="I117" s="18"/>
      <c r="J117" s="17"/>
      <c r="K117" s="35"/>
    </row>
    <row r="118" spans="1:11" ht="15.75">
      <c r="A118" s="452"/>
      <c r="B118" s="19" t="s">
        <v>420</v>
      </c>
      <c r="C118" s="20"/>
      <c r="D118" s="21"/>
      <c r="E118" s="22"/>
      <c r="F118" s="21"/>
      <c r="G118" s="22"/>
      <c r="H118" s="21"/>
      <c r="I118" s="22"/>
      <c r="J118" s="21"/>
      <c r="K118" s="36"/>
    </row>
    <row r="119" spans="1:11" ht="15.75">
      <c r="A119" s="522" t="s">
        <v>65</v>
      </c>
      <c r="B119" s="523"/>
      <c r="C119" s="217">
        <f t="shared" ref="C119:K119" si="6">SUM(C114:C118)</f>
        <v>250</v>
      </c>
      <c r="D119" s="218">
        <f t="shared" si="6"/>
        <v>1.4000000000000001</v>
      </c>
      <c r="E119" s="218">
        <f t="shared" si="6"/>
        <v>1.6</v>
      </c>
      <c r="F119" s="218">
        <f t="shared" si="6"/>
        <v>53.6</v>
      </c>
      <c r="G119" s="218">
        <f t="shared" si="6"/>
        <v>235</v>
      </c>
      <c r="H119" s="218">
        <f t="shared" si="6"/>
        <v>1.4999999999999999E-2</v>
      </c>
      <c r="I119" s="218">
        <f t="shared" si="6"/>
        <v>0</v>
      </c>
      <c r="J119" s="218">
        <f t="shared" si="6"/>
        <v>13</v>
      </c>
      <c r="K119" s="218">
        <f t="shared" si="6"/>
        <v>1.2000000000000002</v>
      </c>
    </row>
    <row r="120" spans="1:11" ht="18" customHeight="1">
      <c r="A120" s="539" t="s">
        <v>66</v>
      </c>
      <c r="B120" s="540"/>
      <c r="C120" s="32">
        <f t="shared" ref="C120:K120" si="7">SUM(C80+C82+C112+C119)</f>
        <v>1254</v>
      </c>
      <c r="D120" s="33">
        <f t="shared" si="7"/>
        <v>32.979999999999997</v>
      </c>
      <c r="E120" s="33">
        <f t="shared" si="7"/>
        <v>15.01</v>
      </c>
      <c r="F120" s="33">
        <f t="shared" si="7"/>
        <v>208.07</v>
      </c>
      <c r="G120" s="33">
        <f t="shared" si="7"/>
        <v>1318.11</v>
      </c>
      <c r="H120" s="33">
        <f t="shared" si="7"/>
        <v>0.42299999999999999</v>
      </c>
      <c r="I120" s="33">
        <f t="shared" si="7"/>
        <v>15.71</v>
      </c>
      <c r="J120" s="33">
        <f t="shared" si="7"/>
        <v>294.77</v>
      </c>
      <c r="K120" s="33">
        <f t="shared" si="7"/>
        <v>13.39</v>
      </c>
    </row>
  </sheetData>
  <mergeCells count="50">
    <mergeCell ref="A1:B1"/>
    <mergeCell ref="A2:B2"/>
    <mergeCell ref="A3:B3"/>
    <mergeCell ref="D5:F5"/>
    <mergeCell ref="H5:I5"/>
    <mergeCell ref="J5:K5"/>
    <mergeCell ref="A7:K7"/>
    <mergeCell ref="A19:B19"/>
    <mergeCell ref="A20:K20"/>
    <mergeCell ref="A22:K22"/>
    <mergeCell ref="G5:G6"/>
    <mergeCell ref="B5:B6"/>
    <mergeCell ref="C5:C6"/>
    <mergeCell ref="D65:F65"/>
    <mergeCell ref="H65:I65"/>
    <mergeCell ref="J65:K65"/>
    <mergeCell ref="G65:G66"/>
    <mergeCell ref="A51:B51"/>
    <mergeCell ref="A52:K52"/>
    <mergeCell ref="A58:B58"/>
    <mergeCell ref="A59:B59"/>
    <mergeCell ref="A61:B61"/>
    <mergeCell ref="B65:B66"/>
    <mergeCell ref="C65:C66"/>
    <mergeCell ref="A63:B63"/>
    <mergeCell ref="A119:B119"/>
    <mergeCell ref="A120:B120"/>
    <mergeCell ref="A5:A6"/>
    <mergeCell ref="A8:A12"/>
    <mergeCell ref="A13:A16"/>
    <mergeCell ref="A23:A32"/>
    <mergeCell ref="A33:A40"/>
    <mergeCell ref="A41:A43"/>
    <mergeCell ref="A44:A48"/>
    <mergeCell ref="A54:A57"/>
    <mergeCell ref="A65:A66"/>
    <mergeCell ref="A68:A73"/>
    <mergeCell ref="A74:A77"/>
    <mergeCell ref="A67:K67"/>
    <mergeCell ref="A62:B62"/>
    <mergeCell ref="A115:A118"/>
    <mergeCell ref="A113:K113"/>
    <mergeCell ref="A80:B80"/>
    <mergeCell ref="A81:K81"/>
    <mergeCell ref="A83:K83"/>
    <mergeCell ref="A112:B112"/>
    <mergeCell ref="A84:A93"/>
    <mergeCell ref="A94:A101"/>
    <mergeCell ref="A102:A104"/>
    <mergeCell ref="A105:A109"/>
  </mergeCells>
  <pageMargins left="0.31496062992126" right="0.31496062992126" top="0.55118110236220497" bottom="0.55118110236220497" header="0.31496062992126" footer="0.31496062992126"/>
  <pageSetup paperSize="9" scale="65" orientation="portrait" r:id="rId1"/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146"/>
  <sheetViews>
    <sheetView view="pageBreakPreview" topLeftCell="A94" zoomScale="60" zoomScaleNormal="70" workbookViewId="0">
      <selection activeCell="A50" sqref="A50:K53"/>
    </sheetView>
  </sheetViews>
  <sheetFormatPr defaultColWidth="9" defaultRowHeight="15"/>
  <cols>
    <col min="1" max="1" width="8.5703125" customWidth="1"/>
    <col min="2" max="2" width="42.7109375" customWidth="1"/>
    <col min="3" max="3" width="10.28515625" customWidth="1"/>
    <col min="4" max="6" width="9.140625" style="1"/>
    <col min="7" max="7" width="19.5703125" style="1" customWidth="1"/>
    <col min="8" max="11" width="9.140625" style="1"/>
    <col min="12" max="24" width="9" style="1"/>
  </cols>
  <sheetData>
    <row r="1" spans="1:24" ht="15.75">
      <c r="A1" s="489" t="s">
        <v>400</v>
      </c>
      <c r="B1" s="489"/>
    </row>
    <row r="2" spans="1:24" ht="15.75">
      <c r="A2" s="489" t="s">
        <v>143</v>
      </c>
      <c r="B2" s="489"/>
    </row>
    <row r="3" spans="1:24" ht="15.75">
      <c r="A3" s="489" t="s">
        <v>2</v>
      </c>
      <c r="B3" s="489"/>
    </row>
    <row r="5" spans="1:24" ht="33.75" customHeight="1">
      <c r="A5" s="477" t="s">
        <v>3</v>
      </c>
      <c r="B5" s="487" t="s">
        <v>4</v>
      </c>
      <c r="C5" s="477" t="s">
        <v>5</v>
      </c>
      <c r="D5" s="519" t="s">
        <v>6</v>
      </c>
      <c r="E5" s="520"/>
      <c r="F5" s="521"/>
      <c r="G5" s="509" t="s">
        <v>7</v>
      </c>
      <c r="H5" s="519" t="s">
        <v>8</v>
      </c>
      <c r="I5" s="520"/>
      <c r="J5" s="514" t="s">
        <v>9</v>
      </c>
      <c r="K5" s="515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ht="15.75">
      <c r="A6" s="478"/>
      <c r="B6" s="488"/>
      <c r="C6" s="478"/>
      <c r="D6" s="4" t="s">
        <v>10</v>
      </c>
      <c r="E6" s="4" t="s">
        <v>11</v>
      </c>
      <c r="F6" s="4" t="s">
        <v>12</v>
      </c>
      <c r="G6" s="510"/>
      <c r="H6" s="4" t="s">
        <v>13</v>
      </c>
      <c r="I6" s="4" t="s">
        <v>14</v>
      </c>
      <c r="J6" s="4" t="s">
        <v>15</v>
      </c>
      <c r="K6" s="4" t="s">
        <v>16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15.75">
      <c r="A7" s="559" t="s">
        <v>68</v>
      </c>
      <c r="B7" s="553"/>
      <c r="C7" s="553"/>
      <c r="D7" s="553"/>
      <c r="E7" s="553"/>
      <c r="F7" s="553"/>
      <c r="G7" s="553"/>
      <c r="H7" s="553"/>
      <c r="I7" s="553"/>
      <c r="J7" s="553"/>
      <c r="K7" s="554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1:24" ht="15.75">
      <c r="A8" s="450">
        <v>266</v>
      </c>
      <c r="B8" s="10" t="s">
        <v>18</v>
      </c>
      <c r="C8" s="11">
        <v>150</v>
      </c>
      <c r="D8" s="12">
        <v>5.5</v>
      </c>
      <c r="E8" s="13">
        <v>5.6</v>
      </c>
      <c r="F8" s="12">
        <v>27.4</v>
      </c>
      <c r="G8" s="13">
        <v>182</v>
      </c>
      <c r="H8" s="12">
        <v>0.1</v>
      </c>
      <c r="I8" s="13">
        <v>1</v>
      </c>
      <c r="J8" s="12">
        <v>102</v>
      </c>
      <c r="K8" s="34">
        <v>1.4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15.75">
      <c r="A9" s="451"/>
      <c r="B9" s="15" t="s">
        <v>19</v>
      </c>
      <c r="C9" s="16"/>
      <c r="D9" s="17"/>
      <c r="E9" s="18"/>
      <c r="F9" s="17"/>
      <c r="G9" s="18"/>
      <c r="H9" s="17"/>
      <c r="I9" s="18"/>
      <c r="J9" s="17"/>
      <c r="K9" s="3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5.75">
      <c r="A10" s="451"/>
      <c r="B10" s="15" t="s">
        <v>20</v>
      </c>
      <c r="C10" s="16"/>
      <c r="D10" s="17"/>
      <c r="E10" s="18"/>
      <c r="F10" s="17"/>
      <c r="G10" s="18"/>
      <c r="H10" s="17"/>
      <c r="I10" s="18"/>
      <c r="J10" s="17"/>
      <c r="K10" s="3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5.75">
      <c r="A11" s="451"/>
      <c r="B11" s="15" t="s">
        <v>21</v>
      </c>
      <c r="C11" s="16"/>
      <c r="D11" s="17"/>
      <c r="E11" s="18"/>
      <c r="F11" s="17"/>
      <c r="G11" s="18"/>
      <c r="H11" s="17"/>
      <c r="I11" s="18"/>
      <c r="J11" s="17"/>
      <c r="K11" s="3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5.75">
      <c r="A12" s="451"/>
      <c r="B12" s="15" t="s">
        <v>22</v>
      </c>
      <c r="C12" s="16"/>
      <c r="D12" s="17"/>
      <c r="E12" s="18"/>
      <c r="F12" s="17"/>
      <c r="G12" s="18"/>
      <c r="H12" s="17"/>
      <c r="I12" s="18"/>
      <c r="J12" s="17"/>
      <c r="K12" s="35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5.75">
      <c r="A13" s="451"/>
      <c r="B13" s="15" t="s">
        <v>23</v>
      </c>
      <c r="C13" s="16"/>
      <c r="D13" s="17"/>
      <c r="E13" s="18"/>
      <c r="F13" s="17"/>
      <c r="G13" s="18"/>
      <c r="H13" s="17"/>
      <c r="I13" s="18"/>
      <c r="J13" s="17"/>
      <c r="K13" s="3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5.75">
      <c r="A14" s="451"/>
      <c r="B14" s="15" t="s">
        <v>24</v>
      </c>
      <c r="C14" s="16"/>
      <c r="D14" s="17"/>
      <c r="E14" s="18"/>
      <c r="F14" s="17"/>
      <c r="G14" s="18"/>
      <c r="H14" s="17"/>
      <c r="I14" s="18"/>
      <c r="J14" s="17"/>
      <c r="K14" s="3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5.75">
      <c r="A15" s="5"/>
      <c r="B15" s="15" t="s">
        <v>25</v>
      </c>
      <c r="C15" s="16"/>
      <c r="D15" s="17"/>
      <c r="E15" s="18"/>
      <c r="F15" s="17"/>
      <c r="G15" s="18"/>
      <c r="H15" s="17"/>
      <c r="I15" s="18"/>
      <c r="J15" s="17"/>
      <c r="K15" s="35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5.75">
      <c r="A16" s="450">
        <v>508</v>
      </c>
      <c r="B16" s="10" t="s">
        <v>89</v>
      </c>
      <c r="C16" s="11">
        <v>180</v>
      </c>
      <c r="D16" s="12">
        <v>3.2</v>
      </c>
      <c r="E16" s="13">
        <v>2.9</v>
      </c>
      <c r="F16" s="12">
        <v>22.5</v>
      </c>
      <c r="G16" s="13">
        <v>129</v>
      </c>
      <c r="H16" s="12">
        <v>0.03</v>
      </c>
      <c r="I16" s="13">
        <v>1.1000000000000001</v>
      </c>
      <c r="J16" s="12">
        <v>111</v>
      </c>
      <c r="K16" s="34">
        <v>0.7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5.75">
      <c r="A17" s="451"/>
      <c r="B17" s="15" t="s">
        <v>90</v>
      </c>
      <c r="C17" s="16"/>
      <c r="D17" s="17"/>
      <c r="E17" s="18"/>
      <c r="F17" s="17"/>
      <c r="G17" s="18"/>
      <c r="H17" s="17"/>
      <c r="I17" s="18"/>
      <c r="J17" s="17"/>
      <c r="K17" s="35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5.75">
      <c r="A18" s="451"/>
      <c r="B18" s="15" t="s">
        <v>399</v>
      </c>
      <c r="C18" s="16"/>
      <c r="D18" s="17"/>
      <c r="E18" s="18"/>
      <c r="F18" s="17"/>
      <c r="G18" s="18"/>
      <c r="H18" s="17"/>
      <c r="I18" s="18"/>
      <c r="J18" s="17"/>
      <c r="K18" s="35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15.75">
      <c r="A19" s="451"/>
      <c r="B19" s="15" t="s">
        <v>74</v>
      </c>
      <c r="C19" s="16"/>
      <c r="D19" s="17"/>
      <c r="E19" s="18"/>
      <c r="F19" s="17"/>
      <c r="G19" s="18"/>
      <c r="H19" s="17"/>
      <c r="I19" s="18"/>
      <c r="J19" s="17"/>
      <c r="K19" s="35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15.75">
      <c r="A20" s="452"/>
      <c r="B20" s="19" t="s">
        <v>107</v>
      </c>
      <c r="C20" s="20"/>
      <c r="D20" s="21"/>
      <c r="E20" s="22"/>
      <c r="F20" s="21"/>
      <c r="G20" s="22"/>
      <c r="H20" s="21"/>
      <c r="I20" s="22"/>
      <c r="J20" s="21"/>
      <c r="K20" s="3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8" customHeight="1">
      <c r="A21" s="30">
        <v>114</v>
      </c>
      <c r="B21" s="41" t="s">
        <v>31</v>
      </c>
      <c r="C21" s="30">
        <v>40</v>
      </c>
      <c r="D21" s="23">
        <v>3.19</v>
      </c>
      <c r="E21" s="23">
        <v>1.31</v>
      </c>
      <c r="F21" s="23">
        <v>23.91</v>
      </c>
      <c r="G21" s="23">
        <v>115</v>
      </c>
      <c r="H21" s="23">
        <v>0.15</v>
      </c>
      <c r="I21" s="50">
        <v>0</v>
      </c>
      <c r="J21" s="23">
        <v>28.6</v>
      </c>
      <c r="K21" s="37">
        <v>1.5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15.75">
      <c r="A22" s="557" t="s">
        <v>32</v>
      </c>
      <c r="B22" s="558"/>
      <c r="C22" s="31">
        <f>SUM(C8:C21)</f>
        <v>370</v>
      </c>
      <c r="D22" s="4">
        <f t="shared" ref="D22:K22" si="0">SUM(D8:D21)</f>
        <v>11.889999999999999</v>
      </c>
      <c r="E22" s="4">
        <f t="shared" si="0"/>
        <v>9.81</v>
      </c>
      <c r="F22" s="4">
        <f t="shared" si="0"/>
        <v>73.81</v>
      </c>
      <c r="G22" s="4">
        <f t="shared" si="0"/>
        <v>426</v>
      </c>
      <c r="H22" s="4">
        <f t="shared" si="0"/>
        <v>0.28000000000000003</v>
      </c>
      <c r="I22" s="4">
        <f t="shared" si="0"/>
        <v>2.1</v>
      </c>
      <c r="J22" s="4">
        <f t="shared" si="0"/>
        <v>241.6</v>
      </c>
      <c r="K22" s="4">
        <f t="shared" si="0"/>
        <v>3.5999999999999996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 ht="15.75">
      <c r="A23" s="516" t="s">
        <v>33</v>
      </c>
      <c r="B23" s="517"/>
      <c r="C23" s="517"/>
      <c r="D23" s="517"/>
      <c r="E23" s="517"/>
      <c r="F23" s="517"/>
      <c r="G23" s="517"/>
      <c r="H23" s="517"/>
      <c r="I23" s="517"/>
      <c r="J23" s="517"/>
      <c r="K23" s="518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</row>
    <row r="24" spans="1:24" ht="17.25" customHeight="1">
      <c r="A24" s="189">
        <v>118</v>
      </c>
      <c r="B24" s="26" t="s">
        <v>103</v>
      </c>
      <c r="C24" s="189">
        <v>100</v>
      </c>
      <c r="D24" s="159">
        <v>0.4</v>
      </c>
      <c r="E24" s="159">
        <v>0.4</v>
      </c>
      <c r="F24" s="147">
        <v>9.8000000000000007</v>
      </c>
      <c r="G24" s="186">
        <v>47</v>
      </c>
      <c r="H24" s="159">
        <v>0.03</v>
      </c>
      <c r="I24" s="159">
        <v>10</v>
      </c>
      <c r="J24" s="159">
        <v>16</v>
      </c>
      <c r="K24" s="159">
        <v>2.2000000000000002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1:24" ht="15.75">
      <c r="A25" s="533" t="s">
        <v>34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5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</row>
    <row r="26" spans="1:24" ht="15.75">
      <c r="A26" s="541">
        <v>36</v>
      </c>
      <c r="B26" s="104" t="s">
        <v>250</v>
      </c>
      <c r="C26" s="312">
        <v>40</v>
      </c>
      <c r="D26" s="81">
        <v>0.28000000000000003</v>
      </c>
      <c r="E26" s="82">
        <v>4.04</v>
      </c>
      <c r="F26" s="81">
        <v>0.8</v>
      </c>
      <c r="G26" s="82">
        <v>40.799999999999997</v>
      </c>
      <c r="H26" s="81">
        <v>0.01</v>
      </c>
      <c r="I26" s="82">
        <v>2</v>
      </c>
      <c r="J26" s="81">
        <v>7.2</v>
      </c>
      <c r="K26" s="82">
        <v>0.2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5.75">
      <c r="A27" s="542"/>
      <c r="B27" s="91" t="s">
        <v>426</v>
      </c>
      <c r="C27" s="346"/>
      <c r="D27" s="85"/>
      <c r="E27" s="86"/>
      <c r="F27" s="85"/>
      <c r="G27" s="86"/>
      <c r="H27" s="85"/>
      <c r="I27" s="86"/>
      <c r="J27" s="85"/>
      <c r="K27" s="8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.75">
      <c r="A28" s="565"/>
      <c r="B28" s="95" t="s">
        <v>412</v>
      </c>
      <c r="C28" s="347"/>
      <c r="D28" s="89"/>
      <c r="E28" s="90"/>
      <c r="F28" s="89"/>
      <c r="G28" s="90"/>
      <c r="H28" s="85"/>
      <c r="I28" s="86"/>
      <c r="J28" s="85"/>
      <c r="K28" s="8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20.25" customHeight="1">
      <c r="A29" s="566">
        <v>162</v>
      </c>
      <c r="B29" s="211" t="s">
        <v>306</v>
      </c>
      <c r="C29" s="101">
        <v>150</v>
      </c>
      <c r="D29" s="55">
        <v>1.47</v>
      </c>
      <c r="E29" s="55">
        <v>2.93</v>
      </c>
      <c r="F29" s="55">
        <v>8.34</v>
      </c>
      <c r="G29" s="142">
        <v>65.62</v>
      </c>
      <c r="H29" s="143">
        <v>0.03</v>
      </c>
      <c r="I29" s="142">
        <v>0.03</v>
      </c>
      <c r="J29" s="143">
        <v>9.25</v>
      </c>
      <c r="K29" s="142">
        <v>0.34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5.75">
      <c r="A30" s="566"/>
      <c r="B30" s="190" t="s">
        <v>307</v>
      </c>
      <c r="C30" s="102"/>
      <c r="D30" s="58"/>
      <c r="E30" s="58"/>
      <c r="F30" s="58"/>
      <c r="G30" s="58"/>
      <c r="H30" s="85"/>
      <c r="I30" s="86"/>
      <c r="J30" s="85"/>
      <c r="K30" s="8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5.75">
      <c r="A31" s="566"/>
      <c r="B31" s="190" t="s">
        <v>308</v>
      </c>
      <c r="C31" s="102"/>
      <c r="D31" s="58"/>
      <c r="E31" s="58"/>
      <c r="F31" s="58"/>
      <c r="G31" s="58"/>
      <c r="H31" s="85"/>
      <c r="I31" s="86"/>
      <c r="J31" s="85"/>
      <c r="K31" s="8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5.75">
      <c r="A32" s="566"/>
      <c r="B32" s="190" t="s">
        <v>309</v>
      </c>
      <c r="C32" s="102"/>
      <c r="D32" s="58"/>
      <c r="E32" s="58"/>
      <c r="F32" s="58"/>
      <c r="G32" s="58"/>
      <c r="H32" s="85"/>
      <c r="I32" s="86"/>
      <c r="J32" s="85"/>
      <c r="K32" s="8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5.75">
      <c r="A33" s="566"/>
      <c r="B33" s="190" t="s">
        <v>305</v>
      </c>
      <c r="C33" s="102"/>
      <c r="D33" s="58"/>
      <c r="E33" s="58"/>
      <c r="F33" s="58"/>
      <c r="G33" s="58"/>
      <c r="H33" s="85"/>
      <c r="I33" s="86"/>
      <c r="J33" s="85"/>
      <c r="K33" s="8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5.75">
      <c r="A34" s="566"/>
      <c r="B34" s="190" t="s">
        <v>168</v>
      </c>
      <c r="C34" s="102"/>
      <c r="D34" s="58"/>
      <c r="E34" s="58"/>
      <c r="F34" s="58"/>
      <c r="G34" s="58"/>
      <c r="H34" s="85"/>
      <c r="I34" s="86"/>
      <c r="J34" s="85"/>
      <c r="K34" s="8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5.75">
      <c r="A35" s="566"/>
      <c r="B35" s="190" t="s">
        <v>310</v>
      </c>
      <c r="C35" s="102"/>
      <c r="D35" s="58"/>
      <c r="E35" s="58"/>
      <c r="F35" s="58"/>
      <c r="G35" s="58"/>
      <c r="H35" s="85"/>
      <c r="I35" s="86"/>
      <c r="J35" s="85"/>
      <c r="K35" s="8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.75">
      <c r="A36" s="566"/>
      <c r="B36" s="190" t="s">
        <v>237</v>
      </c>
      <c r="C36" s="102"/>
      <c r="D36" s="58"/>
      <c r="E36" s="58"/>
      <c r="F36" s="58"/>
      <c r="G36" s="58"/>
      <c r="H36" s="85"/>
      <c r="I36" s="86"/>
      <c r="J36" s="85"/>
      <c r="K36" s="8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5.75">
      <c r="A37" s="566"/>
      <c r="B37" s="190" t="s">
        <v>239</v>
      </c>
      <c r="C37" s="103"/>
      <c r="D37" s="61"/>
      <c r="E37" s="61"/>
      <c r="F37" s="61"/>
      <c r="G37" s="61"/>
      <c r="H37" s="85"/>
      <c r="I37" s="86"/>
      <c r="J37" s="85"/>
      <c r="K37" s="8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5.75">
      <c r="A38" s="463">
        <v>243</v>
      </c>
      <c r="B38" s="10" t="s">
        <v>118</v>
      </c>
      <c r="C38" s="11">
        <v>110</v>
      </c>
      <c r="D38" s="12">
        <v>6.8</v>
      </c>
      <c r="E38" s="13">
        <v>9.6</v>
      </c>
      <c r="F38" s="12">
        <v>24.4</v>
      </c>
      <c r="G38" s="13">
        <v>212</v>
      </c>
      <c r="H38" s="12">
        <v>0.1</v>
      </c>
      <c r="I38" s="13">
        <v>1</v>
      </c>
      <c r="J38" s="12">
        <v>102</v>
      </c>
      <c r="K38" s="34">
        <v>2.6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.75">
      <c r="A39" s="464"/>
      <c r="B39" s="15" t="s">
        <v>119</v>
      </c>
      <c r="C39" s="16"/>
      <c r="D39" s="17"/>
      <c r="E39" s="18"/>
      <c r="F39" s="17"/>
      <c r="G39" s="18"/>
      <c r="H39" s="17"/>
      <c r="I39" s="18"/>
      <c r="J39" s="17"/>
      <c r="K39" s="35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.75">
      <c r="A40" s="464"/>
      <c r="B40" s="15" t="s">
        <v>120</v>
      </c>
      <c r="C40" s="16"/>
      <c r="D40" s="17"/>
      <c r="E40" s="18"/>
      <c r="F40" s="17"/>
      <c r="G40" s="18"/>
      <c r="H40" s="17"/>
      <c r="I40" s="18"/>
      <c r="J40" s="17"/>
      <c r="K40" s="35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5.75">
      <c r="A41" s="464"/>
      <c r="B41" s="15" t="s">
        <v>25</v>
      </c>
      <c r="C41" s="16"/>
      <c r="D41" s="17"/>
      <c r="E41" s="18"/>
      <c r="F41" s="17"/>
      <c r="G41" s="18"/>
      <c r="H41" s="17"/>
      <c r="I41" s="18"/>
      <c r="J41" s="17"/>
      <c r="K41" s="35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.75">
      <c r="A42" s="464"/>
      <c r="B42" s="190"/>
      <c r="C42" s="191"/>
      <c r="D42" s="85"/>
      <c r="E42" s="86"/>
      <c r="F42" s="85"/>
      <c r="G42" s="86"/>
      <c r="H42" s="85"/>
      <c r="I42" s="86"/>
      <c r="J42" s="85"/>
      <c r="K42" s="86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5.75">
      <c r="A43" s="495">
        <v>409</v>
      </c>
      <c r="B43" s="389" t="s">
        <v>228</v>
      </c>
      <c r="C43" s="105" t="s">
        <v>232</v>
      </c>
      <c r="D43" s="105">
        <v>15.48</v>
      </c>
      <c r="E43" s="105">
        <v>15.48</v>
      </c>
      <c r="F43" s="105">
        <v>0.82</v>
      </c>
      <c r="G43" s="105">
        <v>206.27</v>
      </c>
      <c r="H43" s="105">
        <v>0.06</v>
      </c>
      <c r="I43" s="80">
        <v>0.82</v>
      </c>
      <c r="J43" s="80">
        <v>16.53</v>
      </c>
      <c r="K43" s="106">
        <v>1.4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.75">
      <c r="A44" s="496"/>
      <c r="B44" s="420" t="s">
        <v>389</v>
      </c>
      <c r="C44" s="107"/>
      <c r="D44" s="107"/>
      <c r="E44" s="107"/>
      <c r="F44" s="107"/>
      <c r="G44" s="107"/>
      <c r="H44" s="107"/>
      <c r="I44" s="108"/>
      <c r="J44" s="58"/>
      <c r="K44" s="10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.75">
      <c r="A45" s="496"/>
      <c r="B45" s="392"/>
      <c r="C45" s="107"/>
      <c r="D45" s="107"/>
      <c r="E45" s="107"/>
      <c r="F45" s="107"/>
      <c r="G45" s="107"/>
      <c r="H45" s="107"/>
      <c r="I45" s="108"/>
      <c r="J45" s="58"/>
      <c r="K45" s="10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5.75">
      <c r="A46" s="496"/>
      <c r="B46" s="392" t="s">
        <v>229</v>
      </c>
      <c r="C46" s="110"/>
      <c r="D46" s="58"/>
      <c r="E46" s="108"/>
      <c r="F46" s="58"/>
      <c r="G46" s="108"/>
      <c r="H46" s="58"/>
      <c r="I46" s="108"/>
      <c r="J46" s="58"/>
      <c r="K46" s="10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5.75">
      <c r="A47" s="496"/>
      <c r="B47" s="392" t="s">
        <v>230</v>
      </c>
      <c r="C47" s="110"/>
      <c r="D47" s="58"/>
      <c r="E47" s="108"/>
      <c r="F47" s="58"/>
      <c r="G47" s="108"/>
      <c r="H47" s="58"/>
      <c r="I47" s="108"/>
      <c r="J47" s="58"/>
      <c r="K47" s="10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5.75">
      <c r="A48" s="496"/>
      <c r="B48" s="392" t="s">
        <v>231</v>
      </c>
      <c r="C48" s="110"/>
      <c r="D48" s="58"/>
      <c r="E48" s="108"/>
      <c r="F48" s="58"/>
      <c r="G48" s="108"/>
      <c r="H48" s="58"/>
      <c r="I48" s="108"/>
      <c r="J48" s="58"/>
      <c r="K48" s="10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5.75">
      <c r="A49" s="215"/>
      <c r="B49" s="111"/>
      <c r="C49" s="112"/>
      <c r="D49" s="61"/>
      <c r="E49" s="113"/>
      <c r="F49" s="61"/>
      <c r="G49" s="113"/>
      <c r="H49" s="61"/>
      <c r="I49" s="113"/>
      <c r="J49" s="61"/>
      <c r="K49" s="114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5.75">
      <c r="A50" s="497">
        <v>538</v>
      </c>
      <c r="B50" s="448" t="s">
        <v>108</v>
      </c>
      <c r="C50" s="353">
        <v>150</v>
      </c>
      <c r="D50" s="324">
        <v>0.5</v>
      </c>
      <c r="E50" s="323">
        <v>0.2</v>
      </c>
      <c r="F50" s="324">
        <v>17.100000000000001</v>
      </c>
      <c r="G50" s="323">
        <v>72</v>
      </c>
      <c r="H50" s="324">
        <v>8.0000000000000002E-3</v>
      </c>
      <c r="I50" s="323">
        <v>52.5</v>
      </c>
      <c r="J50" s="324">
        <v>9</v>
      </c>
      <c r="K50" s="323">
        <v>1.1000000000000001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5.75">
      <c r="A51" s="468"/>
      <c r="B51" s="6" t="s">
        <v>109</v>
      </c>
      <c r="C51" s="354"/>
      <c r="D51" s="7"/>
      <c r="E51" s="8"/>
      <c r="F51" s="7"/>
      <c r="G51" s="8"/>
      <c r="H51" s="7"/>
      <c r="I51" s="8"/>
      <c r="J51" s="7"/>
      <c r="K51" s="8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5.75">
      <c r="A52" s="468"/>
      <c r="B52" s="6" t="s">
        <v>110</v>
      </c>
      <c r="C52" s="354"/>
      <c r="D52" s="7"/>
      <c r="E52" s="8"/>
      <c r="F52" s="7"/>
      <c r="G52" s="8"/>
      <c r="H52" s="7"/>
      <c r="I52" s="8"/>
      <c r="J52" s="7"/>
      <c r="K52" s="8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5.75">
      <c r="A53" s="469"/>
      <c r="B53" s="321" t="s">
        <v>49</v>
      </c>
      <c r="C53" s="351"/>
      <c r="D53" s="328"/>
      <c r="E53" s="40"/>
      <c r="F53" s="328"/>
      <c r="G53" s="40"/>
      <c r="H53" s="328"/>
      <c r="I53" s="40"/>
      <c r="J53" s="328"/>
      <c r="K53" s="40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5.75">
      <c r="A54" s="30">
        <v>114</v>
      </c>
      <c r="B54" s="29" t="s">
        <v>31</v>
      </c>
      <c r="C54" s="30">
        <v>25</v>
      </c>
      <c r="D54" s="23">
        <v>13.5</v>
      </c>
      <c r="E54" s="23">
        <v>1.3</v>
      </c>
      <c r="F54" s="23">
        <v>87.5</v>
      </c>
      <c r="G54" s="23">
        <v>59</v>
      </c>
      <c r="H54" s="23">
        <v>0.2</v>
      </c>
      <c r="I54" s="23">
        <v>0</v>
      </c>
      <c r="J54" s="23">
        <v>35.700000000000003</v>
      </c>
      <c r="K54" s="23">
        <v>1.9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9.5" customHeight="1">
      <c r="A55" s="347">
        <v>115</v>
      </c>
      <c r="B55" s="148" t="s">
        <v>50</v>
      </c>
      <c r="C55" s="344">
        <v>35</v>
      </c>
      <c r="D55" s="145">
        <v>2.31</v>
      </c>
      <c r="E55" s="145">
        <v>0.42</v>
      </c>
      <c r="F55" s="145">
        <v>11.6</v>
      </c>
      <c r="G55" s="145">
        <v>60.9</v>
      </c>
      <c r="H55" s="145">
        <v>0.02</v>
      </c>
      <c r="I55" s="145">
        <v>0</v>
      </c>
      <c r="J55" s="145">
        <v>11.18</v>
      </c>
      <c r="K55" s="145">
        <v>2.89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5.75">
      <c r="A56" s="522" t="s">
        <v>51</v>
      </c>
      <c r="B56" s="523"/>
      <c r="C56" s="229">
        <f t="shared" ref="C56:K56" si="1">SUM(C26:C55)</f>
        <v>510</v>
      </c>
      <c r="D56" s="230">
        <f t="shared" si="1"/>
        <v>40.340000000000003</v>
      </c>
      <c r="E56" s="230">
        <f t="shared" si="1"/>
        <v>33.97</v>
      </c>
      <c r="F56" s="230">
        <f t="shared" si="1"/>
        <v>150.56</v>
      </c>
      <c r="G56" s="230">
        <f t="shared" si="1"/>
        <v>716.59</v>
      </c>
      <c r="H56" s="230">
        <f t="shared" si="1"/>
        <v>0.42800000000000005</v>
      </c>
      <c r="I56" s="230">
        <f t="shared" si="1"/>
        <v>56.35</v>
      </c>
      <c r="J56" s="230">
        <f t="shared" si="1"/>
        <v>190.86</v>
      </c>
      <c r="K56" s="230">
        <f t="shared" si="1"/>
        <v>10.430000000000001</v>
      </c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</row>
    <row r="57" spans="1:24" ht="15.75">
      <c r="A57" s="501" t="s">
        <v>52</v>
      </c>
      <c r="B57" s="502"/>
      <c r="C57" s="502"/>
      <c r="D57" s="502"/>
      <c r="E57" s="502"/>
      <c r="F57" s="502"/>
      <c r="G57" s="502"/>
      <c r="H57" s="502"/>
      <c r="I57" s="502"/>
      <c r="J57" s="502"/>
      <c r="K57" s="503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</row>
    <row r="58" spans="1:24" ht="15.75">
      <c r="A58" s="466">
        <v>583</v>
      </c>
      <c r="B58" s="104" t="s">
        <v>53</v>
      </c>
      <c r="C58" s="337">
        <v>60</v>
      </c>
      <c r="D58" s="142">
        <v>4.37</v>
      </c>
      <c r="E58" s="143">
        <v>7.07</v>
      </c>
      <c r="F58" s="142">
        <v>36.799999999999997</v>
      </c>
      <c r="G58" s="143">
        <v>98</v>
      </c>
      <c r="H58" s="142">
        <v>0.04</v>
      </c>
      <c r="I58" s="143">
        <v>4.5</v>
      </c>
      <c r="J58" s="142">
        <v>20.8</v>
      </c>
      <c r="K58" s="144">
        <v>0.5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1:24" ht="15.75">
      <c r="A59" s="467"/>
      <c r="B59" s="91" t="s">
        <v>54</v>
      </c>
      <c r="C59" s="338"/>
      <c r="D59" s="115"/>
      <c r="E59" s="116"/>
      <c r="F59" s="115"/>
      <c r="G59" s="116"/>
      <c r="H59" s="115"/>
      <c r="I59" s="116"/>
      <c r="J59" s="115"/>
      <c r="K59" s="11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:24" ht="15.75">
      <c r="A60" s="467"/>
      <c r="B60" s="91" t="s">
        <v>55</v>
      </c>
      <c r="C60" s="338"/>
      <c r="D60" s="115"/>
      <c r="E60" s="116"/>
      <c r="F60" s="115"/>
      <c r="G60" s="116"/>
      <c r="H60" s="115"/>
      <c r="I60" s="116"/>
      <c r="J60" s="115"/>
      <c r="K60" s="117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:24" ht="15.75">
      <c r="A61" s="467"/>
      <c r="B61" s="91" t="s">
        <v>56</v>
      </c>
      <c r="C61" s="338"/>
      <c r="D61" s="115"/>
      <c r="E61" s="116"/>
      <c r="F61" s="115"/>
      <c r="G61" s="116"/>
      <c r="H61" s="115"/>
      <c r="I61" s="116"/>
      <c r="J61" s="115"/>
      <c r="K61" s="117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24" ht="15.75">
      <c r="A62" s="467"/>
      <c r="B62" s="91" t="s">
        <v>57</v>
      </c>
      <c r="C62" s="338"/>
      <c r="D62" s="115"/>
      <c r="E62" s="116"/>
      <c r="F62" s="115"/>
      <c r="G62" s="116"/>
      <c r="H62" s="115"/>
      <c r="I62" s="116"/>
      <c r="J62" s="115"/>
      <c r="K62" s="117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1:24" ht="15.75">
      <c r="A63" s="467"/>
      <c r="B63" s="91" t="s">
        <v>58</v>
      </c>
      <c r="C63" s="338"/>
      <c r="D63" s="115"/>
      <c r="E63" s="116"/>
      <c r="F63" s="115"/>
      <c r="G63" s="116"/>
      <c r="H63" s="115"/>
      <c r="I63" s="116"/>
      <c r="J63" s="115"/>
      <c r="K63" s="117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1:24" ht="15.75">
      <c r="A64" s="467"/>
      <c r="B64" s="91" t="s">
        <v>59</v>
      </c>
      <c r="C64" s="338"/>
      <c r="D64" s="115"/>
      <c r="E64" s="116"/>
      <c r="F64" s="115"/>
      <c r="G64" s="116"/>
      <c r="H64" s="115"/>
      <c r="I64" s="116"/>
      <c r="J64" s="115"/>
      <c r="K64" s="117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 ht="15.75">
      <c r="A65" s="467"/>
      <c r="B65" s="91" t="s">
        <v>60</v>
      </c>
      <c r="C65" s="338"/>
      <c r="D65" s="115"/>
      <c r="E65" s="116"/>
      <c r="F65" s="115"/>
      <c r="G65" s="116"/>
      <c r="H65" s="115"/>
      <c r="I65" s="116"/>
      <c r="J65" s="115"/>
      <c r="K65" s="117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</row>
    <row r="66" spans="1:24" ht="15.75">
      <c r="A66" s="467"/>
      <c r="B66" s="91" t="s">
        <v>61</v>
      </c>
      <c r="C66" s="338"/>
      <c r="D66" s="115"/>
      <c r="E66" s="116"/>
      <c r="F66" s="115"/>
      <c r="G66" s="116"/>
      <c r="H66" s="115"/>
      <c r="I66" s="116"/>
      <c r="J66" s="115"/>
      <c r="K66" s="117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1:24" ht="15.75">
      <c r="A67" s="467"/>
      <c r="B67" s="91" t="s">
        <v>62</v>
      </c>
      <c r="C67" s="338"/>
      <c r="D67" s="115"/>
      <c r="E67" s="116"/>
      <c r="F67" s="115"/>
      <c r="G67" s="116"/>
      <c r="H67" s="115"/>
      <c r="I67" s="116"/>
      <c r="J67" s="115"/>
      <c r="K67" s="117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1:24" ht="15.75">
      <c r="A68" s="467"/>
      <c r="B68" s="91" t="s">
        <v>63</v>
      </c>
      <c r="C68" s="338"/>
      <c r="D68" s="115"/>
      <c r="E68" s="116"/>
      <c r="F68" s="115"/>
      <c r="G68" s="116"/>
      <c r="H68" s="115"/>
      <c r="I68" s="116"/>
      <c r="J68" s="115"/>
      <c r="K68" s="117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1:24" ht="19.5" customHeight="1">
      <c r="A69" s="290">
        <v>535</v>
      </c>
      <c r="B69" s="172" t="s">
        <v>177</v>
      </c>
      <c r="C69" s="173">
        <v>150</v>
      </c>
      <c r="D69" s="159">
        <v>4.3499999999999996</v>
      </c>
      <c r="E69" s="174">
        <v>3.75</v>
      </c>
      <c r="F69" s="159">
        <v>6</v>
      </c>
      <c r="G69" s="174">
        <v>75</v>
      </c>
      <c r="H69" s="159">
        <v>0.06</v>
      </c>
      <c r="I69" s="174">
        <v>1.05</v>
      </c>
      <c r="J69" s="159">
        <v>180</v>
      </c>
      <c r="K69" s="175">
        <v>0.15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1:24" ht="21.75" customHeight="1">
      <c r="A70" s="241">
        <v>118</v>
      </c>
      <c r="B70" s="118" t="s">
        <v>266</v>
      </c>
      <c r="C70" s="241">
        <v>100</v>
      </c>
      <c r="D70" s="241">
        <v>0.4</v>
      </c>
      <c r="E70" s="241">
        <v>0.4</v>
      </c>
      <c r="F70" s="193">
        <v>9.8000000000000007</v>
      </c>
      <c r="G70" s="241">
        <v>47</v>
      </c>
      <c r="H70" s="241">
        <v>0.03</v>
      </c>
      <c r="I70" s="241">
        <v>10</v>
      </c>
      <c r="J70" s="241">
        <v>16</v>
      </c>
      <c r="K70" s="241">
        <v>2.2000000000000002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1:24" ht="15.75">
      <c r="A71" s="522" t="s">
        <v>65</v>
      </c>
      <c r="B71" s="523"/>
      <c r="C71" s="217">
        <f t="shared" ref="C71:K71" si="2">SUM(C58:C69)</f>
        <v>210</v>
      </c>
      <c r="D71" s="218">
        <f t="shared" si="2"/>
        <v>8.7199999999999989</v>
      </c>
      <c r="E71" s="218">
        <f t="shared" si="2"/>
        <v>10.82</v>
      </c>
      <c r="F71" s="218">
        <f t="shared" si="2"/>
        <v>42.8</v>
      </c>
      <c r="G71" s="218">
        <f>SUM(G58:G70)</f>
        <v>220</v>
      </c>
      <c r="H71" s="218">
        <f t="shared" si="2"/>
        <v>0.1</v>
      </c>
      <c r="I71" s="218">
        <f t="shared" si="2"/>
        <v>5.55</v>
      </c>
      <c r="J71" s="218">
        <f t="shared" si="2"/>
        <v>200.8</v>
      </c>
      <c r="K71" s="218">
        <f t="shared" si="2"/>
        <v>0.65</v>
      </c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</row>
    <row r="72" spans="1:24" ht="15.75">
      <c r="A72" s="493" t="s">
        <v>66</v>
      </c>
      <c r="B72" s="494"/>
      <c r="C72" s="198">
        <f t="shared" ref="C72:K72" si="3">SUM(C22+C24+C56+C71)</f>
        <v>1190</v>
      </c>
      <c r="D72" s="199">
        <f t="shared" si="3"/>
        <v>61.35</v>
      </c>
      <c r="E72" s="199">
        <f t="shared" si="3"/>
        <v>55</v>
      </c>
      <c r="F72" s="199">
        <f t="shared" si="3"/>
        <v>276.97000000000003</v>
      </c>
      <c r="G72" s="199">
        <f t="shared" si="3"/>
        <v>1409.5900000000001</v>
      </c>
      <c r="H72" s="199">
        <f t="shared" si="3"/>
        <v>0.83800000000000008</v>
      </c>
      <c r="I72" s="199">
        <f t="shared" si="3"/>
        <v>74</v>
      </c>
      <c r="J72" s="199">
        <f t="shared" si="3"/>
        <v>649.26</v>
      </c>
      <c r="K72" s="199">
        <f t="shared" si="3"/>
        <v>16.88</v>
      </c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</row>
    <row r="73" spans="1:24" ht="15.75">
      <c r="A73" s="160"/>
      <c r="B73" s="160"/>
      <c r="C73" s="160"/>
      <c r="D73" s="63"/>
      <c r="E73" s="63"/>
      <c r="F73" s="63"/>
      <c r="G73" s="63"/>
      <c r="H73" s="63"/>
      <c r="I73" s="63"/>
      <c r="J73" s="63"/>
      <c r="K73" s="6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>
      <c r="A74" s="457" t="s">
        <v>106</v>
      </c>
      <c r="B74" s="457"/>
      <c r="C74" s="160"/>
      <c r="D74" s="63"/>
      <c r="E74" s="63"/>
      <c r="F74" s="63"/>
      <c r="G74" s="63"/>
      <c r="H74" s="63"/>
      <c r="I74" s="63"/>
      <c r="J74" s="63"/>
      <c r="K74" s="6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>
      <c r="A75" s="457" t="s">
        <v>143</v>
      </c>
      <c r="B75" s="457"/>
      <c r="C75" s="160"/>
      <c r="D75" s="63"/>
      <c r="E75" s="63"/>
      <c r="F75" s="63"/>
      <c r="G75" s="63"/>
      <c r="H75" s="63"/>
      <c r="I75" s="63"/>
      <c r="J75" s="63"/>
      <c r="K75" s="6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>
      <c r="A76" s="457" t="s">
        <v>67</v>
      </c>
      <c r="B76" s="457"/>
      <c r="C76" s="160"/>
      <c r="D76" s="63"/>
      <c r="E76" s="63"/>
      <c r="F76" s="63"/>
      <c r="G76" s="63"/>
      <c r="H76" s="63"/>
      <c r="I76" s="63"/>
      <c r="J76" s="63"/>
      <c r="K76" s="6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>
      <c r="A77" s="160"/>
      <c r="B77" s="160"/>
      <c r="C77" s="160"/>
      <c r="D77" s="63"/>
      <c r="E77" s="63"/>
      <c r="F77" s="63"/>
      <c r="G77" s="63"/>
      <c r="H77" s="63"/>
      <c r="I77" s="63"/>
      <c r="J77" s="63"/>
      <c r="K77" s="6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>
      <c r="A78" s="470" t="s">
        <v>3</v>
      </c>
      <c r="B78" s="473" t="s">
        <v>4</v>
      </c>
      <c r="C78" s="470" t="s">
        <v>5</v>
      </c>
      <c r="D78" s="498" t="s">
        <v>6</v>
      </c>
      <c r="E78" s="499"/>
      <c r="F78" s="500"/>
      <c r="G78" s="504" t="s">
        <v>7</v>
      </c>
      <c r="H78" s="498" t="s">
        <v>8</v>
      </c>
      <c r="I78" s="499"/>
      <c r="J78" s="491" t="s">
        <v>9</v>
      </c>
      <c r="K78" s="492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</row>
    <row r="79" spans="1:24" ht="15.75">
      <c r="A79" s="471"/>
      <c r="B79" s="474"/>
      <c r="C79" s="471"/>
      <c r="D79" s="150" t="s">
        <v>10</v>
      </c>
      <c r="E79" s="150" t="s">
        <v>11</v>
      </c>
      <c r="F79" s="150" t="s">
        <v>12</v>
      </c>
      <c r="G79" s="505"/>
      <c r="H79" s="150" t="s">
        <v>13</v>
      </c>
      <c r="I79" s="150" t="s">
        <v>14</v>
      </c>
      <c r="J79" s="150" t="s">
        <v>15</v>
      </c>
      <c r="K79" s="150" t="s">
        <v>16</v>
      </c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</row>
    <row r="80" spans="1:24" ht="15.75">
      <c r="A80" s="501" t="s">
        <v>68</v>
      </c>
      <c r="B80" s="502"/>
      <c r="C80" s="502"/>
      <c r="D80" s="502"/>
      <c r="E80" s="502"/>
      <c r="F80" s="502"/>
      <c r="G80" s="502"/>
      <c r="H80" s="502"/>
      <c r="I80" s="502"/>
      <c r="J80" s="502"/>
      <c r="K80" s="503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</row>
    <row r="81" spans="1:24" ht="15.75">
      <c r="A81" s="463">
        <v>266</v>
      </c>
      <c r="B81" s="104" t="s">
        <v>18</v>
      </c>
      <c r="C81" s="122">
        <v>200</v>
      </c>
      <c r="D81" s="82">
        <v>5.2</v>
      </c>
      <c r="E81" s="81">
        <v>11.6</v>
      </c>
      <c r="F81" s="82">
        <v>25</v>
      </c>
      <c r="G81" s="81">
        <v>226</v>
      </c>
      <c r="H81" s="82">
        <v>0.08</v>
      </c>
      <c r="I81" s="81">
        <v>1.3</v>
      </c>
      <c r="J81" s="82">
        <v>126.6</v>
      </c>
      <c r="K81" s="123">
        <v>0.5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5.75">
      <c r="A82" s="464"/>
      <c r="B82" s="91" t="s">
        <v>69</v>
      </c>
      <c r="C82" s="119"/>
      <c r="D82" s="86"/>
      <c r="E82" s="85"/>
      <c r="F82" s="86"/>
      <c r="G82" s="85"/>
      <c r="H82" s="86"/>
      <c r="I82" s="85"/>
      <c r="J82" s="86"/>
      <c r="K82" s="120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5.75">
      <c r="A83" s="464"/>
      <c r="B83" s="91" t="s">
        <v>70</v>
      </c>
      <c r="C83" s="119"/>
      <c r="D83" s="86"/>
      <c r="E83" s="85"/>
      <c r="F83" s="86"/>
      <c r="G83" s="85"/>
      <c r="H83" s="86"/>
      <c r="I83" s="85"/>
      <c r="J83" s="86"/>
      <c r="K83" s="120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5.75">
      <c r="A84" s="464"/>
      <c r="B84" s="91" t="s">
        <v>71</v>
      </c>
      <c r="C84" s="119"/>
      <c r="D84" s="86"/>
      <c r="E84" s="85"/>
      <c r="F84" s="86"/>
      <c r="G84" s="85"/>
      <c r="H84" s="86"/>
      <c r="I84" s="85"/>
      <c r="J84" s="86"/>
      <c r="K84" s="120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5.75">
      <c r="A85" s="464"/>
      <c r="B85" s="91" t="s">
        <v>72</v>
      </c>
      <c r="C85" s="119"/>
      <c r="D85" s="86"/>
      <c r="E85" s="85"/>
      <c r="F85" s="86"/>
      <c r="G85" s="85"/>
      <c r="H85" s="86"/>
      <c r="I85" s="85"/>
      <c r="J85" s="86"/>
      <c r="K85" s="120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5.75">
      <c r="A86" s="464"/>
      <c r="B86" s="91" t="s">
        <v>73</v>
      </c>
      <c r="C86" s="119"/>
      <c r="D86" s="86"/>
      <c r="E86" s="85"/>
      <c r="F86" s="86"/>
      <c r="G86" s="85"/>
      <c r="H86" s="86"/>
      <c r="I86" s="85"/>
      <c r="J86" s="86"/>
      <c r="K86" s="120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5.75">
      <c r="A87" s="464"/>
      <c r="B87" s="91" t="s">
        <v>24</v>
      </c>
      <c r="C87" s="119"/>
      <c r="D87" s="86"/>
      <c r="E87" s="85"/>
      <c r="F87" s="86"/>
      <c r="G87" s="85"/>
      <c r="H87" s="86"/>
      <c r="I87" s="85"/>
      <c r="J87" s="86"/>
      <c r="K87" s="120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8.75" customHeight="1">
      <c r="A88" s="464"/>
      <c r="B88" s="91" t="s">
        <v>25</v>
      </c>
      <c r="C88" s="119"/>
      <c r="D88" s="86"/>
      <c r="E88" s="85"/>
      <c r="F88" s="86"/>
      <c r="G88" s="85"/>
      <c r="H88" s="86"/>
      <c r="I88" s="85"/>
      <c r="J88" s="86"/>
      <c r="K88" s="120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5.75">
      <c r="A89" s="463">
        <v>508</v>
      </c>
      <c r="B89" s="104" t="s">
        <v>89</v>
      </c>
      <c r="C89" s="122">
        <v>180</v>
      </c>
      <c r="D89" s="82">
        <v>3.2</v>
      </c>
      <c r="E89" s="81">
        <v>2.9</v>
      </c>
      <c r="F89" s="82">
        <v>22.5</v>
      </c>
      <c r="G89" s="81">
        <v>129</v>
      </c>
      <c r="H89" s="82">
        <v>0.03</v>
      </c>
      <c r="I89" s="81">
        <v>1.1000000000000001</v>
      </c>
      <c r="J89" s="82">
        <v>111</v>
      </c>
      <c r="K89" s="123">
        <v>0.7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5.75">
      <c r="A90" s="464"/>
      <c r="B90" s="91" t="s">
        <v>90</v>
      </c>
      <c r="C90" s="119"/>
      <c r="D90" s="86"/>
      <c r="E90" s="85"/>
      <c r="F90" s="86"/>
      <c r="G90" s="85"/>
      <c r="H90" s="86"/>
      <c r="I90" s="85"/>
      <c r="J90" s="86"/>
      <c r="K90" s="120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5.75">
      <c r="A91" s="464"/>
      <c r="B91" s="91" t="s">
        <v>29</v>
      </c>
      <c r="C91" s="119"/>
      <c r="D91" s="86"/>
      <c r="E91" s="85"/>
      <c r="F91" s="86"/>
      <c r="G91" s="85"/>
      <c r="H91" s="86"/>
      <c r="I91" s="85"/>
      <c r="J91" s="86"/>
      <c r="K91" s="120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5.75">
      <c r="A92" s="464"/>
      <c r="B92" s="91" t="s">
        <v>74</v>
      </c>
      <c r="C92" s="119"/>
      <c r="D92" s="86"/>
      <c r="E92" s="85"/>
      <c r="F92" s="86"/>
      <c r="G92" s="85"/>
      <c r="H92" s="86"/>
      <c r="I92" s="85"/>
      <c r="J92" s="86"/>
      <c r="K92" s="120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5.75">
      <c r="A93" s="465"/>
      <c r="B93" s="95" t="s">
        <v>107</v>
      </c>
      <c r="C93" s="125"/>
      <c r="D93" s="90"/>
      <c r="E93" s="89"/>
      <c r="F93" s="90"/>
      <c r="G93" s="89"/>
      <c r="H93" s="90"/>
      <c r="I93" s="89"/>
      <c r="J93" s="90"/>
      <c r="K93" s="126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7.25" customHeight="1">
      <c r="A94" s="189">
        <v>114</v>
      </c>
      <c r="B94" s="172" t="s">
        <v>31</v>
      </c>
      <c r="C94" s="189">
        <v>40</v>
      </c>
      <c r="D94" s="159">
        <v>3.19</v>
      </c>
      <c r="E94" s="159">
        <v>1.31</v>
      </c>
      <c r="F94" s="159">
        <v>23.91</v>
      </c>
      <c r="G94" s="159">
        <v>115</v>
      </c>
      <c r="H94" s="90">
        <v>0.03</v>
      </c>
      <c r="I94" s="308">
        <v>0</v>
      </c>
      <c r="J94" s="90">
        <v>6</v>
      </c>
      <c r="K94" s="126">
        <v>0.33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15.75">
      <c r="A95" s="522" t="s">
        <v>32</v>
      </c>
      <c r="B95" s="523"/>
      <c r="C95" s="229">
        <f>SUM(C81:C94)</f>
        <v>420</v>
      </c>
      <c r="D95" s="230">
        <f t="shared" ref="D95:K95" si="4">SUM(D80:D94)</f>
        <v>11.59</v>
      </c>
      <c r="E95" s="230">
        <f t="shared" si="4"/>
        <v>15.81</v>
      </c>
      <c r="F95" s="230">
        <f t="shared" si="4"/>
        <v>71.41</v>
      </c>
      <c r="G95" s="230">
        <f t="shared" si="4"/>
        <v>470</v>
      </c>
      <c r="H95" s="230">
        <f t="shared" si="4"/>
        <v>0.14000000000000001</v>
      </c>
      <c r="I95" s="230">
        <f t="shared" si="4"/>
        <v>2.4000000000000004</v>
      </c>
      <c r="J95" s="230">
        <f t="shared" si="4"/>
        <v>243.6</v>
      </c>
      <c r="K95" s="230">
        <f t="shared" si="4"/>
        <v>1.53</v>
      </c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</row>
    <row r="96" spans="1:24" ht="15.75">
      <c r="A96" s="501" t="s">
        <v>33</v>
      </c>
      <c r="B96" s="502"/>
      <c r="C96" s="502"/>
      <c r="D96" s="502"/>
      <c r="E96" s="502"/>
      <c r="F96" s="502"/>
      <c r="G96" s="502"/>
      <c r="H96" s="502"/>
      <c r="I96" s="502"/>
      <c r="J96" s="502"/>
      <c r="K96" s="503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</row>
    <row r="97" spans="1:24" ht="19.5" customHeight="1">
      <c r="A97" s="189">
        <v>118</v>
      </c>
      <c r="B97" s="180" t="s">
        <v>103</v>
      </c>
      <c r="C97" s="311">
        <v>150</v>
      </c>
      <c r="D97" s="129">
        <v>0.6</v>
      </c>
      <c r="E97" s="129">
        <v>0</v>
      </c>
      <c r="F97" s="129">
        <v>16.95</v>
      </c>
      <c r="G97" s="129">
        <v>69</v>
      </c>
      <c r="H97" s="129">
        <v>0.03</v>
      </c>
      <c r="I97" s="129">
        <v>16.52</v>
      </c>
      <c r="J97" s="129">
        <v>278.27999999999997</v>
      </c>
      <c r="K97" s="129">
        <v>11.01</v>
      </c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</row>
    <row r="98" spans="1:24" ht="15.75">
      <c r="A98" s="524" t="s">
        <v>34</v>
      </c>
      <c r="B98" s="525"/>
      <c r="C98" s="525"/>
      <c r="D98" s="525"/>
      <c r="E98" s="525"/>
      <c r="F98" s="525"/>
      <c r="G98" s="525"/>
      <c r="H98" s="525"/>
      <c r="I98" s="525"/>
      <c r="J98" s="525"/>
      <c r="K98" s="526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</row>
    <row r="99" spans="1:24" ht="15.75">
      <c r="A99" s="463">
        <v>36</v>
      </c>
      <c r="B99" s="104" t="s">
        <v>250</v>
      </c>
      <c r="C99" s="312">
        <v>50</v>
      </c>
      <c r="D99" s="81">
        <v>1.2</v>
      </c>
      <c r="E99" s="82">
        <v>3.1</v>
      </c>
      <c r="F99" s="81">
        <v>7.6</v>
      </c>
      <c r="G99" s="82">
        <v>63</v>
      </c>
      <c r="H99" s="81">
        <v>0.05</v>
      </c>
      <c r="I99" s="82">
        <v>7.4</v>
      </c>
      <c r="J99" s="81">
        <v>15.7</v>
      </c>
      <c r="K99" s="82">
        <v>0.6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5.75">
      <c r="A100" s="464"/>
      <c r="B100" s="91" t="s">
        <v>421</v>
      </c>
      <c r="C100" s="346"/>
      <c r="D100" s="85"/>
      <c r="E100" s="86"/>
      <c r="F100" s="85"/>
      <c r="G100" s="86"/>
      <c r="H100" s="85"/>
      <c r="I100" s="86"/>
      <c r="J100" s="85"/>
      <c r="K100" s="86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15.75">
      <c r="A101" s="464"/>
      <c r="B101" s="95" t="s">
        <v>226</v>
      </c>
      <c r="C101" s="347"/>
      <c r="D101" s="89"/>
      <c r="E101" s="90"/>
      <c r="F101" s="89"/>
      <c r="G101" s="90"/>
      <c r="H101" s="89"/>
      <c r="I101" s="90"/>
      <c r="J101" s="89"/>
      <c r="K101" s="90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5.75">
      <c r="A102" s="563">
        <v>162</v>
      </c>
      <c r="B102" s="317" t="s">
        <v>306</v>
      </c>
      <c r="C102" s="340">
        <v>200</v>
      </c>
      <c r="D102" s="58">
        <v>1.96</v>
      </c>
      <c r="E102" s="58">
        <v>3.91</v>
      </c>
      <c r="F102" s="58">
        <v>11.13</v>
      </c>
      <c r="G102" s="58">
        <v>87.5</v>
      </c>
      <c r="H102" s="143">
        <v>0.05</v>
      </c>
      <c r="I102" s="142">
        <v>0.04</v>
      </c>
      <c r="J102" s="143">
        <v>12.34</v>
      </c>
      <c r="K102" s="142">
        <v>0.46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1:24" ht="15.75">
      <c r="A103" s="564"/>
      <c r="B103" s="153" t="s">
        <v>307</v>
      </c>
      <c r="C103" s="57"/>
      <c r="D103" s="58"/>
      <c r="E103" s="58"/>
      <c r="F103" s="58"/>
      <c r="G103" s="58"/>
      <c r="H103" s="85"/>
      <c r="I103" s="86"/>
      <c r="J103" s="85"/>
      <c r="K103" s="86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15.75">
      <c r="A104" s="564"/>
      <c r="B104" s="153" t="s">
        <v>355</v>
      </c>
      <c r="C104" s="57"/>
      <c r="D104" s="58"/>
      <c r="E104" s="58"/>
      <c r="F104" s="58"/>
      <c r="G104" s="58"/>
      <c r="H104" s="85"/>
      <c r="I104" s="86"/>
      <c r="J104" s="85"/>
      <c r="K104" s="86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15.75">
      <c r="A105" s="564"/>
      <c r="B105" s="153" t="s">
        <v>356</v>
      </c>
      <c r="C105" s="57"/>
      <c r="D105" s="58"/>
      <c r="E105" s="58"/>
      <c r="F105" s="58"/>
      <c r="G105" s="58"/>
      <c r="H105" s="85"/>
      <c r="I105" s="86"/>
      <c r="J105" s="85"/>
      <c r="K105" s="86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15.75">
      <c r="A106" s="564"/>
      <c r="B106" s="153" t="s">
        <v>357</v>
      </c>
      <c r="C106" s="57"/>
      <c r="D106" s="58"/>
      <c r="E106" s="58"/>
      <c r="F106" s="58"/>
      <c r="G106" s="58"/>
      <c r="H106" s="85"/>
      <c r="I106" s="86"/>
      <c r="J106" s="85"/>
      <c r="K106" s="86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15.75">
      <c r="A107" s="564"/>
      <c r="B107" s="153" t="s">
        <v>168</v>
      </c>
      <c r="C107" s="57"/>
      <c r="D107" s="58"/>
      <c r="E107" s="58"/>
      <c r="F107" s="58"/>
      <c r="G107" s="58"/>
      <c r="H107" s="85"/>
      <c r="I107" s="86"/>
      <c r="J107" s="85"/>
      <c r="K107" s="86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15.75">
      <c r="A108" s="564"/>
      <c r="B108" s="153" t="s">
        <v>358</v>
      </c>
      <c r="C108" s="57"/>
      <c r="D108" s="58"/>
      <c r="E108" s="58"/>
      <c r="F108" s="58"/>
      <c r="G108" s="58"/>
      <c r="H108" s="85"/>
      <c r="I108" s="86"/>
      <c r="J108" s="85"/>
      <c r="K108" s="86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15.75">
      <c r="A109" s="564"/>
      <c r="B109" s="153" t="s">
        <v>332</v>
      </c>
      <c r="C109" s="57"/>
      <c r="D109" s="58"/>
      <c r="E109" s="58"/>
      <c r="F109" s="58"/>
      <c r="G109" s="58"/>
      <c r="H109" s="85"/>
      <c r="I109" s="86"/>
      <c r="J109" s="85"/>
      <c r="K109" s="86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5.75">
      <c r="A110" s="564"/>
      <c r="B110" s="153" t="s">
        <v>359</v>
      </c>
      <c r="C110" s="57"/>
      <c r="D110" s="58"/>
      <c r="E110" s="58"/>
      <c r="F110" s="58"/>
      <c r="G110" s="58"/>
      <c r="H110" s="85"/>
      <c r="I110" s="86"/>
      <c r="J110" s="85"/>
      <c r="K110" s="86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15.75">
      <c r="A111" s="564"/>
      <c r="B111" s="153" t="s">
        <v>360</v>
      </c>
      <c r="C111" s="57"/>
      <c r="D111" s="58"/>
      <c r="E111" s="58"/>
      <c r="F111" s="58"/>
      <c r="G111" s="58"/>
      <c r="H111" s="85"/>
      <c r="I111" s="86"/>
      <c r="J111" s="85"/>
      <c r="K111" s="86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19.5" customHeight="1">
      <c r="A112" s="463">
        <v>243</v>
      </c>
      <c r="B112" s="10" t="s">
        <v>118</v>
      </c>
      <c r="C112" s="11">
        <v>130</v>
      </c>
      <c r="D112" s="12">
        <v>9.1</v>
      </c>
      <c r="E112" s="13">
        <v>12.8</v>
      </c>
      <c r="F112" s="12">
        <v>32.6</v>
      </c>
      <c r="G112" s="13">
        <v>283</v>
      </c>
      <c r="H112" s="12">
        <v>0.19</v>
      </c>
      <c r="I112" s="13">
        <v>1.4</v>
      </c>
      <c r="J112" s="12">
        <v>135.80000000000001</v>
      </c>
      <c r="K112" s="34">
        <v>3.4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15.75">
      <c r="A113" s="464"/>
      <c r="B113" s="15" t="s">
        <v>129</v>
      </c>
      <c r="C113" s="16"/>
      <c r="D113" s="17"/>
      <c r="E113" s="18"/>
      <c r="F113" s="17"/>
      <c r="G113" s="18"/>
      <c r="H113" s="17"/>
      <c r="I113" s="18"/>
      <c r="J113" s="17"/>
      <c r="K113" s="35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5.75">
      <c r="A114" s="464"/>
      <c r="B114" s="15" t="s">
        <v>130</v>
      </c>
      <c r="C114" s="16"/>
      <c r="D114" s="17"/>
      <c r="E114" s="18"/>
      <c r="F114" s="17"/>
      <c r="G114" s="18"/>
      <c r="H114" s="17"/>
      <c r="I114" s="18"/>
      <c r="J114" s="17"/>
      <c r="K114" s="35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15.75">
      <c r="A115" s="464"/>
      <c r="B115" s="15" t="s">
        <v>25</v>
      </c>
      <c r="C115" s="16"/>
      <c r="D115" s="17"/>
      <c r="E115" s="18"/>
      <c r="F115" s="17"/>
      <c r="G115" s="18"/>
      <c r="H115" s="17"/>
      <c r="I115" s="18"/>
      <c r="J115" s="17"/>
      <c r="K115" s="35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5.75">
      <c r="A116" s="464"/>
      <c r="B116" s="292"/>
      <c r="C116" s="135"/>
      <c r="D116" s="86"/>
      <c r="E116" s="85"/>
      <c r="F116" s="86"/>
      <c r="G116" s="85"/>
      <c r="H116" s="86"/>
      <c r="I116" s="85"/>
      <c r="J116" s="86"/>
      <c r="K116" s="120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15.75">
      <c r="A117" s="463">
        <v>409</v>
      </c>
      <c r="B117" s="389" t="s">
        <v>228</v>
      </c>
      <c r="C117" s="212" t="s">
        <v>318</v>
      </c>
      <c r="D117" s="213">
        <v>18.22</v>
      </c>
      <c r="E117" s="55">
        <v>18.22</v>
      </c>
      <c r="F117" s="213">
        <v>0.97</v>
      </c>
      <c r="G117" s="55">
        <v>242.68</v>
      </c>
      <c r="H117" s="213">
        <v>7.0000000000000007E-2</v>
      </c>
      <c r="I117" s="55">
        <v>0.97</v>
      </c>
      <c r="J117" s="213">
        <v>19.45</v>
      </c>
      <c r="K117" s="55">
        <v>1.65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5.75">
      <c r="A118" s="464"/>
      <c r="B118" s="421" t="s">
        <v>385</v>
      </c>
      <c r="C118" s="214"/>
      <c r="D118" s="108"/>
      <c r="E118" s="58"/>
      <c r="F118" s="108"/>
      <c r="G118" s="58"/>
      <c r="H118" s="108"/>
      <c r="I118" s="58"/>
      <c r="J118" s="108"/>
      <c r="K118" s="58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15.75">
      <c r="A119" s="464"/>
      <c r="B119" s="392"/>
      <c r="C119" s="214"/>
      <c r="D119" s="108"/>
      <c r="E119" s="58"/>
      <c r="F119" s="108"/>
      <c r="G119" s="58"/>
      <c r="H119" s="108"/>
      <c r="I119" s="58"/>
      <c r="J119" s="108"/>
      <c r="K119" s="58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15.75">
      <c r="A120" s="464"/>
      <c r="B120" s="392" t="s">
        <v>386</v>
      </c>
      <c r="C120" s="214"/>
      <c r="D120" s="108"/>
      <c r="E120" s="58"/>
      <c r="F120" s="108"/>
      <c r="G120" s="58"/>
      <c r="H120" s="108"/>
      <c r="I120" s="58"/>
      <c r="J120" s="108"/>
      <c r="K120" s="58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15.75">
      <c r="A121" s="464"/>
      <c r="B121" s="392" t="s">
        <v>387</v>
      </c>
      <c r="C121" s="214"/>
      <c r="D121" s="108"/>
      <c r="E121" s="58"/>
      <c r="F121" s="108"/>
      <c r="G121" s="58"/>
      <c r="H121" s="108"/>
      <c r="I121" s="58"/>
      <c r="J121" s="108"/>
      <c r="K121" s="58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5.75">
      <c r="A122" s="464"/>
      <c r="B122" s="392" t="s">
        <v>231</v>
      </c>
      <c r="C122" s="214"/>
      <c r="D122" s="108"/>
      <c r="E122" s="58"/>
      <c r="F122" s="108"/>
      <c r="G122" s="58"/>
      <c r="H122" s="108"/>
      <c r="I122" s="58"/>
      <c r="J122" s="108"/>
      <c r="K122" s="58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15.75">
      <c r="A123" s="463">
        <v>538</v>
      </c>
      <c r="B123" s="228" t="s">
        <v>108</v>
      </c>
      <c r="C123" s="99">
        <v>180</v>
      </c>
      <c r="D123" s="143">
        <v>0.7</v>
      </c>
      <c r="E123" s="142">
        <v>0.3</v>
      </c>
      <c r="F123" s="143">
        <v>22.8</v>
      </c>
      <c r="G123" s="142">
        <v>87</v>
      </c>
      <c r="H123" s="143">
        <v>0.01</v>
      </c>
      <c r="I123" s="142">
        <v>70</v>
      </c>
      <c r="J123" s="143">
        <v>12</v>
      </c>
      <c r="K123" s="142">
        <v>1.5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15.75">
      <c r="A124" s="464"/>
      <c r="B124" s="83" t="s">
        <v>111</v>
      </c>
      <c r="C124" s="84"/>
      <c r="D124" s="85"/>
      <c r="E124" s="86"/>
      <c r="F124" s="85"/>
      <c r="G124" s="86"/>
      <c r="H124" s="85"/>
      <c r="I124" s="86"/>
      <c r="J124" s="85"/>
      <c r="K124" s="86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15.75">
      <c r="A125" s="464"/>
      <c r="B125" s="83" t="s">
        <v>112</v>
      </c>
      <c r="C125" s="84"/>
      <c r="D125" s="85"/>
      <c r="E125" s="86"/>
      <c r="F125" s="85"/>
      <c r="G125" s="86"/>
      <c r="H125" s="85"/>
      <c r="I125" s="86"/>
      <c r="J125" s="85"/>
      <c r="K125" s="86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15.75">
      <c r="A126" s="464"/>
      <c r="B126" s="87" t="s">
        <v>86</v>
      </c>
      <c r="C126" s="84"/>
      <c r="D126" s="85"/>
      <c r="E126" s="86"/>
      <c r="F126" s="85"/>
      <c r="G126" s="86"/>
      <c r="H126" s="85"/>
      <c r="I126" s="86"/>
      <c r="J126" s="85"/>
      <c r="K126" s="86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15.75">
      <c r="A127" s="189">
        <v>114</v>
      </c>
      <c r="B127" s="172" t="s">
        <v>31</v>
      </c>
      <c r="C127" s="189">
        <v>40</v>
      </c>
      <c r="D127" s="159">
        <v>3.19</v>
      </c>
      <c r="E127" s="159">
        <v>1.31</v>
      </c>
      <c r="F127" s="159">
        <v>23.91</v>
      </c>
      <c r="G127" s="159">
        <v>115</v>
      </c>
      <c r="H127" s="159">
        <v>0.03</v>
      </c>
      <c r="I127" s="159">
        <v>0</v>
      </c>
      <c r="J127" s="159">
        <v>6</v>
      </c>
      <c r="K127" s="159">
        <v>0.33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17.25" customHeight="1">
      <c r="A128" s="241">
        <v>115</v>
      </c>
      <c r="B128" s="172" t="s">
        <v>50</v>
      </c>
      <c r="C128" s="189">
        <v>40</v>
      </c>
      <c r="D128" s="159">
        <v>2.64</v>
      </c>
      <c r="E128" s="159">
        <v>0.48</v>
      </c>
      <c r="F128" s="159">
        <v>13.36</v>
      </c>
      <c r="G128" s="159">
        <v>69.599999999999994</v>
      </c>
      <c r="H128" s="159">
        <v>0.01</v>
      </c>
      <c r="I128" s="159">
        <v>0</v>
      </c>
      <c r="J128" s="159">
        <v>13.98</v>
      </c>
      <c r="K128" s="159">
        <v>3.62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15.75">
      <c r="A129" s="522" t="s">
        <v>51</v>
      </c>
      <c r="B129" s="523"/>
      <c r="C129" s="229">
        <f t="shared" ref="C129:K129" si="5">SUM(C99:C128)</f>
        <v>640</v>
      </c>
      <c r="D129" s="230">
        <f t="shared" si="5"/>
        <v>37.01</v>
      </c>
      <c r="E129" s="230">
        <f t="shared" si="5"/>
        <v>40.119999999999997</v>
      </c>
      <c r="F129" s="230">
        <f t="shared" si="5"/>
        <v>112.36999999999999</v>
      </c>
      <c r="G129" s="230">
        <f t="shared" si="5"/>
        <v>947.78000000000009</v>
      </c>
      <c r="H129" s="230">
        <f t="shared" si="5"/>
        <v>0.41000000000000003</v>
      </c>
      <c r="I129" s="230">
        <f t="shared" si="5"/>
        <v>79.81</v>
      </c>
      <c r="J129" s="230">
        <f t="shared" si="5"/>
        <v>215.26999999999998</v>
      </c>
      <c r="K129" s="230">
        <f t="shared" si="5"/>
        <v>11.559999999999999</v>
      </c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</row>
    <row r="130" spans="1:24" ht="15.75">
      <c r="A130" s="501" t="s">
        <v>52</v>
      </c>
      <c r="B130" s="502"/>
      <c r="C130" s="502"/>
      <c r="D130" s="502"/>
      <c r="E130" s="502"/>
      <c r="F130" s="502"/>
      <c r="G130" s="502"/>
      <c r="H130" s="502"/>
      <c r="I130" s="502"/>
      <c r="J130" s="502"/>
      <c r="K130" s="503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</row>
    <row r="131" spans="1:24" ht="18" customHeight="1">
      <c r="A131" s="463">
        <v>583</v>
      </c>
      <c r="B131" s="104" t="s">
        <v>53</v>
      </c>
      <c r="C131" s="337">
        <v>60</v>
      </c>
      <c r="D131" s="142">
        <v>4.37</v>
      </c>
      <c r="E131" s="143">
        <v>7.07</v>
      </c>
      <c r="F131" s="142">
        <v>36.799999999999997</v>
      </c>
      <c r="G131" s="143">
        <v>98</v>
      </c>
      <c r="H131" s="142">
        <v>0.04</v>
      </c>
      <c r="I131" s="143">
        <v>4.5</v>
      </c>
      <c r="J131" s="142">
        <v>20.8</v>
      </c>
      <c r="K131" s="144">
        <v>0.5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15.75">
      <c r="A132" s="464"/>
      <c r="B132" s="91" t="s">
        <v>54</v>
      </c>
      <c r="C132" s="338"/>
      <c r="D132" s="115"/>
      <c r="E132" s="116"/>
      <c r="F132" s="115"/>
      <c r="G132" s="116"/>
      <c r="H132" s="115"/>
      <c r="I132" s="116"/>
      <c r="J132" s="115"/>
      <c r="K132" s="11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15.75">
      <c r="A133" s="464"/>
      <c r="B133" s="91" t="s">
        <v>55</v>
      </c>
      <c r="C133" s="338"/>
      <c r="D133" s="115"/>
      <c r="E133" s="116"/>
      <c r="F133" s="115"/>
      <c r="G133" s="116"/>
      <c r="H133" s="115"/>
      <c r="I133" s="116"/>
      <c r="J133" s="115"/>
      <c r="K133" s="11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15.75">
      <c r="A134" s="464"/>
      <c r="B134" s="91" t="s">
        <v>56</v>
      </c>
      <c r="C134" s="338"/>
      <c r="D134" s="115"/>
      <c r="E134" s="116"/>
      <c r="F134" s="115"/>
      <c r="G134" s="116"/>
      <c r="H134" s="115"/>
      <c r="I134" s="116"/>
      <c r="J134" s="115"/>
      <c r="K134" s="11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15.75">
      <c r="A135" s="464"/>
      <c r="B135" s="91" t="s">
        <v>57</v>
      </c>
      <c r="C135" s="338"/>
      <c r="D135" s="115"/>
      <c r="E135" s="116"/>
      <c r="F135" s="115"/>
      <c r="G135" s="116"/>
      <c r="H135" s="115"/>
      <c r="I135" s="116"/>
      <c r="J135" s="115"/>
      <c r="K135" s="11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15.75">
      <c r="A136" s="464"/>
      <c r="B136" s="91" t="s">
        <v>58</v>
      </c>
      <c r="C136" s="338"/>
      <c r="D136" s="115"/>
      <c r="E136" s="116"/>
      <c r="F136" s="115"/>
      <c r="G136" s="116"/>
      <c r="H136" s="115"/>
      <c r="I136" s="116"/>
      <c r="J136" s="115"/>
      <c r="K136" s="11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5.75">
      <c r="A137" s="464"/>
      <c r="B137" s="91" t="s">
        <v>59</v>
      </c>
      <c r="C137" s="338"/>
      <c r="D137" s="115"/>
      <c r="E137" s="116"/>
      <c r="F137" s="115"/>
      <c r="G137" s="116"/>
      <c r="H137" s="115"/>
      <c r="I137" s="116"/>
      <c r="J137" s="115"/>
      <c r="K137" s="11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15.75">
      <c r="A138" s="464"/>
      <c r="B138" s="91" t="s">
        <v>60</v>
      </c>
      <c r="C138" s="338"/>
      <c r="D138" s="115"/>
      <c r="E138" s="116"/>
      <c r="F138" s="115"/>
      <c r="G138" s="116"/>
      <c r="H138" s="115"/>
      <c r="I138" s="116"/>
      <c r="J138" s="115"/>
      <c r="K138" s="11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15.75">
      <c r="A139" s="464"/>
      <c r="B139" s="91" t="s">
        <v>61</v>
      </c>
      <c r="C139" s="338"/>
      <c r="D139" s="115"/>
      <c r="E139" s="116"/>
      <c r="F139" s="115"/>
      <c r="G139" s="116"/>
      <c r="H139" s="115"/>
      <c r="I139" s="116"/>
      <c r="J139" s="115"/>
      <c r="K139" s="11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15.75">
      <c r="A140" s="464"/>
      <c r="B140" s="91" t="s">
        <v>62</v>
      </c>
      <c r="C140" s="338"/>
      <c r="D140" s="115"/>
      <c r="E140" s="116"/>
      <c r="F140" s="115"/>
      <c r="G140" s="116"/>
      <c r="H140" s="115"/>
      <c r="I140" s="116"/>
      <c r="J140" s="115"/>
      <c r="K140" s="11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15.75">
      <c r="A141" s="464"/>
      <c r="B141" s="95" t="s">
        <v>63</v>
      </c>
      <c r="C141" s="338"/>
      <c r="D141" s="115"/>
      <c r="E141" s="116"/>
      <c r="F141" s="115"/>
      <c r="G141" s="116"/>
      <c r="H141" s="115"/>
      <c r="I141" s="116"/>
      <c r="J141" s="115"/>
      <c r="K141" s="11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15.75">
      <c r="A142" s="241">
        <v>118</v>
      </c>
      <c r="B142" s="118" t="s">
        <v>266</v>
      </c>
      <c r="C142" s="241">
        <v>100</v>
      </c>
      <c r="D142" s="241">
        <v>0.4</v>
      </c>
      <c r="E142" s="241">
        <v>0.4</v>
      </c>
      <c r="F142" s="241">
        <v>9.8000000000000007</v>
      </c>
      <c r="G142" s="241">
        <v>47</v>
      </c>
      <c r="H142" s="241">
        <v>0.03</v>
      </c>
      <c r="I142" s="241">
        <v>10</v>
      </c>
      <c r="J142" s="241">
        <v>16</v>
      </c>
      <c r="K142" s="241">
        <v>2.2000000000000002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19.5" customHeight="1">
      <c r="A143" s="28">
        <v>535</v>
      </c>
      <c r="B143" s="29" t="s">
        <v>177</v>
      </c>
      <c r="C143" s="39">
        <v>200</v>
      </c>
      <c r="D143" s="40">
        <v>5.8</v>
      </c>
      <c r="E143" s="43">
        <v>5</v>
      </c>
      <c r="F143" s="40">
        <v>8</v>
      </c>
      <c r="G143" s="40">
        <v>100</v>
      </c>
      <c r="H143" s="40">
        <v>0.08</v>
      </c>
      <c r="I143" s="40">
        <v>1.4</v>
      </c>
      <c r="J143" s="40">
        <v>240</v>
      </c>
      <c r="K143" s="40">
        <v>0.2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15.75">
      <c r="A144" s="557" t="s">
        <v>65</v>
      </c>
      <c r="B144" s="558"/>
      <c r="C144" s="46">
        <f>SUM(C131:C143)</f>
        <v>360</v>
      </c>
      <c r="D144" s="47">
        <f t="shared" ref="D144:K144" si="6">SUM(D131:D143)</f>
        <v>10.57</v>
      </c>
      <c r="E144" s="47">
        <f t="shared" si="6"/>
        <v>12.47</v>
      </c>
      <c r="F144" s="47">
        <f t="shared" si="6"/>
        <v>54.599999999999994</v>
      </c>
      <c r="G144" s="47">
        <f t="shared" si="6"/>
        <v>245</v>
      </c>
      <c r="H144" s="47">
        <f t="shared" si="6"/>
        <v>0.15000000000000002</v>
      </c>
      <c r="I144" s="47">
        <f t="shared" si="6"/>
        <v>15.9</v>
      </c>
      <c r="J144" s="47">
        <f t="shared" si="6"/>
        <v>276.8</v>
      </c>
      <c r="K144" s="47">
        <f t="shared" si="6"/>
        <v>2.9000000000000004</v>
      </c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</row>
    <row r="145" spans="1:24" ht="15.75">
      <c r="A145" s="539" t="s">
        <v>66</v>
      </c>
      <c r="B145" s="540"/>
      <c r="C145" s="48">
        <f t="shared" ref="C145:K145" si="7">SUM(C95+C97+C129+C144)</f>
        <v>1570</v>
      </c>
      <c r="D145" s="49">
        <f t="shared" si="7"/>
        <v>59.769999999999996</v>
      </c>
      <c r="E145" s="49">
        <f t="shared" si="7"/>
        <v>68.400000000000006</v>
      </c>
      <c r="F145" s="49">
        <f t="shared" si="7"/>
        <v>255.32999999999998</v>
      </c>
      <c r="G145" s="49">
        <f t="shared" si="7"/>
        <v>1731.7800000000002</v>
      </c>
      <c r="H145" s="49">
        <f t="shared" si="7"/>
        <v>0.73000000000000009</v>
      </c>
      <c r="I145" s="49">
        <f t="shared" si="7"/>
        <v>114.63000000000001</v>
      </c>
      <c r="J145" s="49">
        <f t="shared" si="7"/>
        <v>1013.95</v>
      </c>
      <c r="K145" s="49">
        <f t="shared" si="7"/>
        <v>27</v>
      </c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</row>
    <row r="146" spans="1:24" ht="15.75">
      <c r="A146" s="2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</sheetData>
  <mergeCells count="52">
    <mergeCell ref="A43:A48"/>
    <mergeCell ref="A1:B1"/>
    <mergeCell ref="A2:B2"/>
    <mergeCell ref="A3:B3"/>
    <mergeCell ref="D5:F5"/>
    <mergeCell ref="A25:K25"/>
    <mergeCell ref="H5:I5"/>
    <mergeCell ref="J5:K5"/>
    <mergeCell ref="A7:K7"/>
    <mergeCell ref="A22:B22"/>
    <mergeCell ref="A23:K23"/>
    <mergeCell ref="G5:G6"/>
    <mergeCell ref="B5:B6"/>
    <mergeCell ref="C5:C6"/>
    <mergeCell ref="D78:F78"/>
    <mergeCell ref="H78:I78"/>
    <mergeCell ref="J78:K78"/>
    <mergeCell ref="G78:G79"/>
    <mergeCell ref="A56:B56"/>
    <mergeCell ref="A57:K57"/>
    <mergeCell ref="A71:B71"/>
    <mergeCell ref="A72:B72"/>
    <mergeCell ref="A74:B74"/>
    <mergeCell ref="B78:B79"/>
    <mergeCell ref="C78:C79"/>
    <mergeCell ref="A75:B75"/>
    <mergeCell ref="A76:B76"/>
    <mergeCell ref="A144:B144"/>
    <mergeCell ref="A145:B145"/>
    <mergeCell ref="A5:A6"/>
    <mergeCell ref="A8:A14"/>
    <mergeCell ref="A16:A20"/>
    <mergeCell ref="A26:A28"/>
    <mergeCell ref="A29:A37"/>
    <mergeCell ref="A38:A42"/>
    <mergeCell ref="A50:A53"/>
    <mergeCell ref="A58:A68"/>
    <mergeCell ref="A78:A79"/>
    <mergeCell ref="A81:A88"/>
    <mergeCell ref="A89:A93"/>
    <mergeCell ref="A99:A101"/>
    <mergeCell ref="A80:K80"/>
    <mergeCell ref="A131:A141"/>
    <mergeCell ref="A130:K130"/>
    <mergeCell ref="A95:B95"/>
    <mergeCell ref="A96:K96"/>
    <mergeCell ref="A98:K98"/>
    <mergeCell ref="A129:B129"/>
    <mergeCell ref="A102:A111"/>
    <mergeCell ref="A112:A116"/>
    <mergeCell ref="A117:A122"/>
    <mergeCell ref="A123:A126"/>
  </mergeCells>
  <pageMargins left="0.118110236220472" right="0.118110236220472" top="0.15748031496063" bottom="0.15748031496063" header="0.31496062992126" footer="0.31496062992126"/>
  <pageSetup paperSize="9" scale="61" orientation="portrait" r:id="rId1"/>
  <rowBreaks count="1" manualBreakCount="1">
    <brk id="73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23"/>
  <sheetViews>
    <sheetView view="pageBreakPreview" topLeftCell="A76" zoomScale="60" workbookViewId="0">
      <selection activeCell="A104" sqref="A104:K107"/>
    </sheetView>
  </sheetViews>
  <sheetFormatPr defaultColWidth="9" defaultRowHeight="15"/>
  <cols>
    <col min="1" max="1" width="8.5703125" customWidth="1"/>
    <col min="2" max="2" width="50.140625" customWidth="1"/>
    <col min="3" max="3" width="11.28515625" customWidth="1"/>
    <col min="4" max="6" width="9.140625" style="1"/>
    <col min="7" max="7" width="19.5703125" style="1" customWidth="1"/>
    <col min="8" max="11" width="9.140625" style="1"/>
    <col min="12" max="26" width="9" style="1"/>
  </cols>
  <sheetData>
    <row r="1" spans="1:26" ht="15.75">
      <c r="A1" s="489" t="s">
        <v>113</v>
      </c>
      <c r="B1" s="489"/>
    </row>
    <row r="2" spans="1:26" ht="15.75">
      <c r="A2" s="489" t="s">
        <v>143</v>
      </c>
      <c r="B2" s="489"/>
    </row>
    <row r="3" spans="1:26" ht="15.75">
      <c r="A3" s="489" t="s">
        <v>2</v>
      </c>
      <c r="B3" s="489"/>
    </row>
    <row r="5" spans="1:26" ht="32.25" customHeight="1">
      <c r="A5" s="477" t="s">
        <v>3</v>
      </c>
      <c r="B5" s="487" t="s">
        <v>4</v>
      </c>
      <c r="C5" s="477" t="s">
        <v>5</v>
      </c>
      <c r="D5" s="519" t="s">
        <v>6</v>
      </c>
      <c r="E5" s="520"/>
      <c r="F5" s="521"/>
      <c r="G5" s="509" t="s">
        <v>7</v>
      </c>
      <c r="H5" s="519" t="s">
        <v>8</v>
      </c>
      <c r="I5" s="520"/>
      <c r="J5" s="514" t="s">
        <v>9</v>
      </c>
      <c r="K5" s="515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5.75">
      <c r="A6" s="478"/>
      <c r="B6" s="488"/>
      <c r="C6" s="478"/>
      <c r="D6" s="4" t="s">
        <v>10</v>
      </c>
      <c r="E6" s="4" t="s">
        <v>11</v>
      </c>
      <c r="F6" s="4" t="s">
        <v>12</v>
      </c>
      <c r="G6" s="510"/>
      <c r="H6" s="4" t="s">
        <v>13</v>
      </c>
      <c r="I6" s="4" t="s">
        <v>14</v>
      </c>
      <c r="J6" s="4" t="s">
        <v>15</v>
      </c>
      <c r="K6" s="4" t="s">
        <v>16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15.75">
      <c r="A7" s="559" t="s">
        <v>68</v>
      </c>
      <c r="B7" s="553"/>
      <c r="C7" s="553"/>
      <c r="D7" s="553"/>
      <c r="E7" s="553"/>
      <c r="F7" s="553"/>
      <c r="G7" s="553"/>
      <c r="H7" s="553"/>
      <c r="I7" s="553"/>
      <c r="J7" s="553"/>
      <c r="K7" s="554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5.75">
      <c r="A8" s="463">
        <v>254</v>
      </c>
      <c r="B8" s="104" t="s">
        <v>118</v>
      </c>
      <c r="C8" s="208">
        <v>150</v>
      </c>
      <c r="D8" s="142">
        <v>6.8</v>
      </c>
      <c r="E8" s="143">
        <v>9.6</v>
      </c>
      <c r="F8" s="142">
        <v>24.4</v>
      </c>
      <c r="G8" s="143">
        <v>212</v>
      </c>
      <c r="H8" s="142">
        <v>0.1</v>
      </c>
      <c r="I8" s="143">
        <v>1</v>
      </c>
      <c r="J8" s="142">
        <v>102</v>
      </c>
      <c r="K8" s="144">
        <v>2.6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>
      <c r="A9" s="464"/>
      <c r="B9" s="91" t="s">
        <v>119</v>
      </c>
      <c r="C9" s="93"/>
      <c r="D9" s="116"/>
      <c r="E9" s="115"/>
      <c r="F9" s="116"/>
      <c r="G9" s="115"/>
      <c r="H9" s="116"/>
      <c r="I9" s="115"/>
      <c r="J9" s="116"/>
      <c r="K9" s="11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>
      <c r="A10" s="464"/>
      <c r="B10" s="91" t="s">
        <v>21</v>
      </c>
      <c r="C10" s="93"/>
      <c r="D10" s="116"/>
      <c r="E10" s="115"/>
      <c r="F10" s="116"/>
      <c r="G10" s="115"/>
      <c r="H10" s="116"/>
      <c r="I10" s="115"/>
      <c r="J10" s="116"/>
      <c r="K10" s="11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>
      <c r="A11" s="464"/>
      <c r="B11" s="91" t="s">
        <v>120</v>
      </c>
      <c r="C11" s="93"/>
      <c r="D11" s="116"/>
      <c r="E11" s="115"/>
      <c r="F11" s="116"/>
      <c r="G11" s="115"/>
      <c r="H11" s="116"/>
      <c r="I11" s="115"/>
      <c r="J11" s="116"/>
      <c r="K11" s="11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>
      <c r="A12" s="464"/>
      <c r="B12" s="91" t="s">
        <v>24</v>
      </c>
      <c r="C12" s="93"/>
      <c r="D12" s="116"/>
      <c r="E12" s="115"/>
      <c r="F12" s="116"/>
      <c r="G12" s="115"/>
      <c r="H12" s="116"/>
      <c r="I12" s="115"/>
      <c r="J12" s="116"/>
      <c r="K12" s="115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>
      <c r="A13" s="465"/>
      <c r="B13" s="91" t="s">
        <v>25</v>
      </c>
      <c r="C13" s="93"/>
      <c r="D13" s="116"/>
      <c r="E13" s="115"/>
      <c r="F13" s="116"/>
      <c r="G13" s="115"/>
      <c r="H13" s="116"/>
      <c r="I13" s="115"/>
      <c r="J13" s="116"/>
      <c r="K13" s="11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>
      <c r="A14" s="463">
        <v>502</v>
      </c>
      <c r="B14" s="79" t="s">
        <v>26</v>
      </c>
      <c r="C14" s="99">
        <v>180</v>
      </c>
      <c r="D14" s="143">
        <v>0.08</v>
      </c>
      <c r="E14" s="142">
        <v>0</v>
      </c>
      <c r="F14" s="143">
        <v>13.4</v>
      </c>
      <c r="G14" s="142">
        <v>54</v>
      </c>
      <c r="H14" s="143">
        <v>0</v>
      </c>
      <c r="I14" s="142">
        <v>0</v>
      </c>
      <c r="J14" s="143">
        <v>4.5</v>
      </c>
      <c r="K14" s="142">
        <v>0.4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>
      <c r="A15" s="464"/>
      <c r="B15" s="83" t="s">
        <v>27</v>
      </c>
      <c r="C15" s="93"/>
      <c r="D15" s="116"/>
      <c r="E15" s="115"/>
      <c r="F15" s="116"/>
      <c r="G15" s="115"/>
      <c r="H15" s="116"/>
      <c r="I15" s="115"/>
      <c r="J15" s="116"/>
      <c r="K15" s="115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>
      <c r="A16" s="464"/>
      <c r="B16" s="83" t="s">
        <v>28</v>
      </c>
      <c r="C16" s="93"/>
      <c r="D16" s="116"/>
      <c r="E16" s="115"/>
      <c r="F16" s="116"/>
      <c r="G16" s="115"/>
      <c r="H16" s="116"/>
      <c r="I16" s="115"/>
      <c r="J16" s="116"/>
      <c r="K16" s="115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>
      <c r="A17" s="464"/>
      <c r="B17" s="83" t="s">
        <v>29</v>
      </c>
      <c r="C17" s="93"/>
      <c r="D17" s="116"/>
      <c r="E17" s="115"/>
      <c r="F17" s="116"/>
      <c r="G17" s="115"/>
      <c r="H17" s="116"/>
      <c r="I17" s="115"/>
      <c r="J17" s="116"/>
      <c r="K17" s="115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>
      <c r="A18" s="465"/>
      <c r="B18" s="87" t="s">
        <v>30</v>
      </c>
      <c r="C18" s="100"/>
      <c r="D18" s="146"/>
      <c r="E18" s="145"/>
      <c r="F18" s="146"/>
      <c r="G18" s="145"/>
      <c r="H18" s="146"/>
      <c r="I18" s="145"/>
      <c r="J18" s="146"/>
      <c r="K18" s="145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7.25" customHeight="1">
      <c r="A19" s="189">
        <v>114</v>
      </c>
      <c r="B19" s="172" t="s">
        <v>31</v>
      </c>
      <c r="C19" s="189">
        <v>40</v>
      </c>
      <c r="D19" s="159">
        <v>3.19</v>
      </c>
      <c r="E19" s="159">
        <v>1.31</v>
      </c>
      <c r="F19" s="159">
        <v>23.91</v>
      </c>
      <c r="G19" s="159">
        <v>115</v>
      </c>
      <c r="H19" s="159">
        <v>0.15</v>
      </c>
      <c r="I19" s="174">
        <v>0</v>
      </c>
      <c r="J19" s="159">
        <v>28.6</v>
      </c>
      <c r="K19" s="175">
        <v>1.5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7.25" customHeight="1">
      <c r="A20" s="189">
        <v>106</v>
      </c>
      <c r="B20" s="128" t="s">
        <v>224</v>
      </c>
      <c r="C20" s="129">
        <v>14</v>
      </c>
      <c r="D20" s="129">
        <v>3.42</v>
      </c>
      <c r="E20" s="129">
        <v>4</v>
      </c>
      <c r="F20" s="129">
        <v>0</v>
      </c>
      <c r="G20" s="129">
        <v>60.58</v>
      </c>
      <c r="H20" s="129">
        <v>0</v>
      </c>
      <c r="I20" s="130">
        <v>0.1</v>
      </c>
      <c r="J20" s="129">
        <v>125.46</v>
      </c>
      <c r="K20" s="131">
        <v>0.12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>
      <c r="A21" s="522" t="s">
        <v>32</v>
      </c>
      <c r="B21" s="538"/>
      <c r="C21" s="217">
        <f>SUM(C8:C19)</f>
        <v>370</v>
      </c>
      <c r="D21" s="218">
        <f>SUM(D8:D19)</f>
        <v>10.07</v>
      </c>
      <c r="E21" s="218">
        <f t="shared" ref="E21:K21" si="0">SUM(E8:E19)</f>
        <v>10.91</v>
      </c>
      <c r="F21" s="218">
        <f t="shared" si="0"/>
        <v>61.709999999999994</v>
      </c>
      <c r="G21" s="218">
        <f>SUM(G8:G20)</f>
        <v>441.58</v>
      </c>
      <c r="H21" s="218">
        <f t="shared" si="0"/>
        <v>0.25</v>
      </c>
      <c r="I21" s="218">
        <f t="shared" si="0"/>
        <v>1</v>
      </c>
      <c r="J21" s="218">
        <f t="shared" si="0"/>
        <v>135.1</v>
      </c>
      <c r="K21" s="218">
        <f t="shared" si="0"/>
        <v>4.5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15.75">
      <c r="A22" s="501" t="s">
        <v>33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3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26" ht="18" customHeight="1">
      <c r="A23" s="239">
        <v>537</v>
      </c>
      <c r="B23" s="303" t="s">
        <v>249</v>
      </c>
      <c r="C23" s="241">
        <v>150</v>
      </c>
      <c r="D23" s="241">
        <v>0.75</v>
      </c>
      <c r="E23" s="241">
        <v>0</v>
      </c>
      <c r="F23" s="241">
        <v>9.5</v>
      </c>
      <c r="G23" s="241">
        <v>69</v>
      </c>
      <c r="H23" s="241">
        <v>1.4999999999999999E-2</v>
      </c>
      <c r="I23" s="241">
        <v>3</v>
      </c>
      <c r="J23" s="241">
        <v>10.5</v>
      </c>
      <c r="K23" s="241">
        <v>2.1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>
      <c r="A24" s="524" t="s">
        <v>34</v>
      </c>
      <c r="B24" s="536"/>
      <c r="C24" s="536"/>
      <c r="D24" s="536"/>
      <c r="E24" s="536"/>
      <c r="F24" s="536"/>
      <c r="G24" s="536"/>
      <c r="H24" s="536"/>
      <c r="I24" s="536"/>
      <c r="J24" s="536"/>
      <c r="K24" s="53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ht="15.75">
      <c r="A25" s="463">
        <v>139</v>
      </c>
      <c r="B25" s="211" t="s">
        <v>287</v>
      </c>
      <c r="C25" s="169">
        <v>150</v>
      </c>
      <c r="D25" s="81">
        <v>3.01</v>
      </c>
      <c r="E25" s="82">
        <v>6.78</v>
      </c>
      <c r="F25" s="81">
        <v>19.420000000000002</v>
      </c>
      <c r="G25" s="82">
        <v>89.53</v>
      </c>
      <c r="H25" s="81">
        <v>0.08</v>
      </c>
      <c r="I25" s="82">
        <v>5.88</v>
      </c>
      <c r="J25" s="81">
        <v>18.059999999999999</v>
      </c>
      <c r="K25" s="82">
        <v>0.69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>
      <c r="A26" s="464"/>
      <c r="B26" s="190" t="s">
        <v>288</v>
      </c>
      <c r="C26" s="191"/>
      <c r="D26" s="85"/>
      <c r="E26" s="86"/>
      <c r="F26" s="85"/>
      <c r="G26" s="86"/>
      <c r="H26" s="85"/>
      <c r="I26" s="86"/>
      <c r="J26" s="85"/>
      <c r="K26" s="8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>
      <c r="A27" s="464"/>
      <c r="B27" s="190" t="s">
        <v>237</v>
      </c>
      <c r="C27" s="191"/>
      <c r="D27" s="85"/>
      <c r="E27" s="86"/>
      <c r="F27" s="85"/>
      <c r="G27" s="86"/>
      <c r="H27" s="85"/>
      <c r="I27" s="86"/>
      <c r="J27" s="85"/>
      <c r="K27" s="8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>
      <c r="A28" s="464"/>
      <c r="B28" s="190" t="s">
        <v>289</v>
      </c>
      <c r="C28" s="191"/>
      <c r="D28" s="85"/>
      <c r="E28" s="86"/>
      <c r="F28" s="85"/>
      <c r="G28" s="86"/>
      <c r="H28" s="85"/>
      <c r="I28" s="86"/>
      <c r="J28" s="85"/>
      <c r="K28" s="8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>
      <c r="A29" s="464"/>
      <c r="B29" s="190" t="s">
        <v>290</v>
      </c>
      <c r="C29" s="191"/>
      <c r="D29" s="85"/>
      <c r="E29" s="86"/>
      <c r="F29" s="85"/>
      <c r="G29" s="86"/>
      <c r="H29" s="85"/>
      <c r="I29" s="86"/>
      <c r="J29" s="85"/>
      <c r="K29" s="8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>
      <c r="A30" s="464"/>
      <c r="B30" s="190" t="s">
        <v>291</v>
      </c>
      <c r="C30" s="191"/>
      <c r="D30" s="85"/>
      <c r="E30" s="86"/>
      <c r="F30" s="85"/>
      <c r="G30" s="86"/>
      <c r="H30" s="85"/>
      <c r="I30" s="86"/>
      <c r="J30" s="85"/>
      <c r="K30" s="8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464"/>
      <c r="B31" s="190" t="s">
        <v>292</v>
      </c>
      <c r="C31" s="191"/>
      <c r="D31" s="85"/>
      <c r="E31" s="86"/>
      <c r="F31" s="85"/>
      <c r="G31" s="86"/>
      <c r="H31" s="85"/>
      <c r="I31" s="86"/>
      <c r="J31" s="85"/>
      <c r="K31" s="8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>
      <c r="A32" s="464"/>
      <c r="B32" s="190" t="s">
        <v>293</v>
      </c>
      <c r="C32" s="191"/>
      <c r="D32" s="85"/>
      <c r="E32" s="86"/>
      <c r="F32" s="85"/>
      <c r="G32" s="86"/>
      <c r="H32" s="85"/>
      <c r="I32" s="86"/>
      <c r="J32" s="85"/>
      <c r="K32" s="8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>
      <c r="A33" s="465"/>
      <c r="B33" s="192"/>
      <c r="C33" s="193"/>
      <c r="D33" s="89"/>
      <c r="E33" s="90"/>
      <c r="F33" s="89"/>
      <c r="G33" s="90"/>
      <c r="H33" s="89"/>
      <c r="I33" s="90"/>
      <c r="J33" s="89"/>
      <c r="K33" s="9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>
      <c r="A34" s="463">
        <v>411</v>
      </c>
      <c r="B34" s="156" t="s">
        <v>190</v>
      </c>
      <c r="C34" s="122">
        <v>170</v>
      </c>
      <c r="D34" s="82">
        <v>12.9</v>
      </c>
      <c r="E34" s="81">
        <v>12.8</v>
      </c>
      <c r="F34" s="82">
        <v>30.7</v>
      </c>
      <c r="G34" s="81">
        <v>290</v>
      </c>
      <c r="H34" s="82">
        <v>0.01</v>
      </c>
      <c r="I34" s="81">
        <v>1.05</v>
      </c>
      <c r="J34" s="82">
        <v>26.7</v>
      </c>
      <c r="K34" s="123">
        <v>1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>
      <c r="A35" s="464"/>
      <c r="B35" s="161" t="s">
        <v>191</v>
      </c>
      <c r="C35" s="119"/>
      <c r="D35" s="86"/>
      <c r="E35" s="85"/>
      <c r="F35" s="86"/>
      <c r="G35" s="85"/>
      <c r="H35" s="86"/>
      <c r="I35" s="85"/>
      <c r="J35" s="86"/>
      <c r="K35" s="12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>
      <c r="A36" s="464"/>
      <c r="B36" s="271" t="s">
        <v>192</v>
      </c>
      <c r="C36" s="119"/>
      <c r="D36" s="86"/>
      <c r="E36" s="85"/>
      <c r="F36" s="86"/>
      <c r="G36" s="85"/>
      <c r="H36" s="86"/>
      <c r="I36" s="85"/>
      <c r="J36" s="86"/>
      <c r="K36" s="120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>
      <c r="A37" s="464"/>
      <c r="B37" s="91" t="s">
        <v>193</v>
      </c>
      <c r="C37" s="119"/>
      <c r="D37" s="86"/>
      <c r="E37" s="85"/>
      <c r="F37" s="86"/>
      <c r="G37" s="85"/>
      <c r="H37" s="86"/>
      <c r="I37" s="85"/>
      <c r="J37" s="86"/>
      <c r="K37" s="120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>
      <c r="A38" s="464"/>
      <c r="B38" s="91" t="s">
        <v>194</v>
      </c>
      <c r="C38" s="119"/>
      <c r="D38" s="86"/>
      <c r="E38" s="85"/>
      <c r="F38" s="86"/>
      <c r="G38" s="85"/>
      <c r="H38" s="86"/>
      <c r="I38" s="85"/>
      <c r="J38" s="86"/>
      <c r="K38" s="120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>
      <c r="A39" s="464"/>
      <c r="B39" s="91" t="s">
        <v>195</v>
      </c>
      <c r="C39" s="119"/>
      <c r="D39" s="86"/>
      <c r="E39" s="85"/>
      <c r="F39" s="86"/>
      <c r="G39" s="85"/>
      <c r="H39" s="86"/>
      <c r="I39" s="85"/>
      <c r="J39" s="86"/>
      <c r="K39" s="120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>
      <c r="A40" s="464"/>
      <c r="B40" s="91" t="s">
        <v>196</v>
      </c>
      <c r="C40" s="119"/>
      <c r="D40" s="86"/>
      <c r="E40" s="85"/>
      <c r="F40" s="86"/>
      <c r="G40" s="85"/>
      <c r="H40" s="86"/>
      <c r="I40" s="85"/>
      <c r="J40" s="86"/>
      <c r="K40" s="12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>
      <c r="A41" s="464"/>
      <c r="B41" s="91" t="s">
        <v>197</v>
      </c>
      <c r="C41" s="119"/>
      <c r="D41" s="86"/>
      <c r="E41" s="85"/>
      <c r="F41" s="86"/>
      <c r="G41" s="85"/>
      <c r="H41" s="86"/>
      <c r="I41" s="85"/>
      <c r="J41" s="86"/>
      <c r="K41" s="120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>
      <c r="A42" s="466">
        <v>528</v>
      </c>
      <c r="B42" s="104" t="s">
        <v>283</v>
      </c>
      <c r="C42" s="80">
        <v>150</v>
      </c>
      <c r="D42" s="82">
        <v>0.18</v>
      </c>
      <c r="E42" s="82">
        <v>0.18</v>
      </c>
      <c r="F42" s="82">
        <v>19.010000000000002</v>
      </c>
      <c r="G42" s="82">
        <v>78.05</v>
      </c>
      <c r="H42" s="82">
        <v>0.01</v>
      </c>
      <c r="I42" s="82">
        <v>5.85</v>
      </c>
      <c r="J42" s="82">
        <v>8.5500000000000007</v>
      </c>
      <c r="K42" s="123">
        <v>0.9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>
      <c r="A43" s="467"/>
      <c r="B43" s="91" t="s">
        <v>284</v>
      </c>
      <c r="C43" s="84"/>
      <c r="D43" s="86"/>
      <c r="E43" s="86"/>
      <c r="F43" s="86"/>
      <c r="G43" s="86"/>
      <c r="H43" s="86"/>
      <c r="I43" s="86"/>
      <c r="J43" s="86"/>
      <c r="K43" s="120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>
      <c r="A44" s="467"/>
      <c r="B44" s="91" t="s">
        <v>285</v>
      </c>
      <c r="C44" s="84"/>
      <c r="D44" s="86"/>
      <c r="E44" s="86"/>
      <c r="F44" s="86"/>
      <c r="G44" s="86"/>
      <c r="H44" s="86"/>
      <c r="I44" s="86"/>
      <c r="J44" s="86"/>
      <c r="K44" s="120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" customHeight="1">
      <c r="A45" s="479"/>
      <c r="B45" s="95" t="s">
        <v>286</v>
      </c>
      <c r="C45" s="88"/>
      <c r="D45" s="90"/>
      <c r="E45" s="90"/>
      <c r="F45" s="90"/>
      <c r="G45" s="90"/>
      <c r="H45" s="90"/>
      <c r="I45" s="90"/>
      <c r="J45" s="90"/>
      <c r="K45" s="126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8" customHeight="1">
      <c r="A46" s="30">
        <v>114</v>
      </c>
      <c r="B46" s="29" t="s">
        <v>31</v>
      </c>
      <c r="C46" s="30">
        <v>25</v>
      </c>
      <c r="D46" s="23">
        <v>13.5</v>
      </c>
      <c r="E46" s="23">
        <v>1.3</v>
      </c>
      <c r="F46" s="23">
        <v>87.5</v>
      </c>
      <c r="G46" s="23">
        <v>59</v>
      </c>
      <c r="H46" s="23">
        <v>0.2</v>
      </c>
      <c r="I46" s="23">
        <v>0</v>
      </c>
      <c r="J46" s="23">
        <v>35.700000000000003</v>
      </c>
      <c r="K46" s="23">
        <v>1.9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8.75" customHeight="1">
      <c r="A47" s="347">
        <v>115</v>
      </c>
      <c r="B47" s="148" t="s">
        <v>50</v>
      </c>
      <c r="C47" s="344">
        <v>35</v>
      </c>
      <c r="D47" s="145">
        <v>2.31</v>
      </c>
      <c r="E47" s="145">
        <v>0.42</v>
      </c>
      <c r="F47" s="145">
        <v>11.6</v>
      </c>
      <c r="G47" s="145">
        <v>60.9</v>
      </c>
      <c r="H47" s="145">
        <v>0.02</v>
      </c>
      <c r="I47" s="145">
        <v>0</v>
      </c>
      <c r="J47" s="145">
        <v>11.18</v>
      </c>
      <c r="K47" s="145">
        <v>2.89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8.75" customHeight="1">
      <c r="A48" s="522" t="s">
        <v>51</v>
      </c>
      <c r="B48" s="523"/>
      <c r="C48" s="149">
        <f t="shared" ref="C48:K48" si="1">SUM(C25:C47)</f>
        <v>530</v>
      </c>
      <c r="D48" s="150">
        <f t="shared" si="1"/>
        <v>31.9</v>
      </c>
      <c r="E48" s="150">
        <f t="shared" si="1"/>
        <v>21.480000000000004</v>
      </c>
      <c r="F48" s="150">
        <f t="shared" si="1"/>
        <v>168.23</v>
      </c>
      <c r="G48" s="150">
        <f t="shared" si="1"/>
        <v>577.4799999999999</v>
      </c>
      <c r="H48" s="150">
        <f t="shared" si="1"/>
        <v>0.32</v>
      </c>
      <c r="I48" s="150">
        <f t="shared" si="1"/>
        <v>12.78</v>
      </c>
      <c r="J48" s="150">
        <f t="shared" si="1"/>
        <v>100.19</v>
      </c>
      <c r="K48" s="150">
        <f t="shared" si="1"/>
        <v>7.3800000000000008</v>
      </c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19.5" customHeight="1">
      <c r="A49" s="555" t="s">
        <v>52</v>
      </c>
      <c r="B49" s="507"/>
      <c r="C49" s="507"/>
      <c r="D49" s="507"/>
      <c r="E49" s="507"/>
      <c r="F49" s="507"/>
      <c r="G49" s="507"/>
      <c r="H49" s="507"/>
      <c r="I49" s="507"/>
      <c r="J49" s="507"/>
      <c r="K49" s="508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19.5" customHeight="1">
      <c r="A50" s="463">
        <v>569</v>
      </c>
      <c r="B50" s="104" t="s">
        <v>169</v>
      </c>
      <c r="C50" s="11">
        <v>45</v>
      </c>
      <c r="D50" s="12">
        <v>2.8</v>
      </c>
      <c r="E50" s="13">
        <v>2.5</v>
      </c>
      <c r="F50" s="12">
        <v>17.399999999999999</v>
      </c>
      <c r="G50" s="13">
        <v>108</v>
      </c>
      <c r="H50" s="12">
        <v>0.03</v>
      </c>
      <c r="I50" s="13">
        <v>0</v>
      </c>
      <c r="J50" s="12">
        <v>11.2</v>
      </c>
      <c r="K50" s="34">
        <v>0.3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8" customHeight="1">
      <c r="A51" s="464"/>
      <c r="B51" s="91" t="s">
        <v>170</v>
      </c>
      <c r="C51" s="84"/>
      <c r="D51" s="85"/>
      <c r="E51" s="86"/>
      <c r="F51" s="85"/>
      <c r="G51" s="86"/>
      <c r="H51" s="85"/>
      <c r="I51" s="86"/>
      <c r="J51" s="85"/>
      <c r="K51" s="86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8" customHeight="1">
      <c r="A52" s="464"/>
      <c r="B52" s="91" t="s">
        <v>171</v>
      </c>
      <c r="C52" s="84"/>
      <c r="D52" s="85"/>
      <c r="E52" s="86"/>
      <c r="F52" s="85"/>
      <c r="G52" s="86"/>
      <c r="H52" s="85"/>
      <c r="I52" s="86"/>
      <c r="J52" s="85"/>
      <c r="K52" s="86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8" customHeight="1">
      <c r="A53" s="464"/>
      <c r="B53" s="91" t="s">
        <v>94</v>
      </c>
      <c r="C53" s="84"/>
      <c r="D53" s="85"/>
      <c r="E53" s="86"/>
      <c r="F53" s="85"/>
      <c r="G53" s="86"/>
      <c r="H53" s="85"/>
      <c r="I53" s="86"/>
      <c r="J53" s="85"/>
      <c r="K53" s="86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8" customHeight="1">
      <c r="A54" s="464"/>
      <c r="B54" s="91" t="s">
        <v>172</v>
      </c>
      <c r="C54" s="84"/>
      <c r="D54" s="85"/>
      <c r="E54" s="86"/>
      <c r="F54" s="85"/>
      <c r="G54" s="86"/>
      <c r="H54" s="85"/>
      <c r="I54" s="86"/>
      <c r="J54" s="85"/>
      <c r="K54" s="86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8" customHeight="1">
      <c r="A55" s="464"/>
      <c r="B55" s="91" t="s">
        <v>173</v>
      </c>
      <c r="C55" s="84"/>
      <c r="D55" s="85"/>
      <c r="E55" s="86"/>
      <c r="F55" s="85"/>
      <c r="G55" s="86"/>
      <c r="H55" s="85"/>
      <c r="I55" s="86"/>
      <c r="J55" s="85"/>
      <c r="K55" s="86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9.5" customHeight="1">
      <c r="A56" s="464"/>
      <c r="B56" s="91" t="s">
        <v>174</v>
      </c>
      <c r="C56" s="84"/>
      <c r="D56" s="85"/>
      <c r="E56" s="86"/>
      <c r="F56" s="85"/>
      <c r="G56" s="86"/>
      <c r="H56" s="85"/>
      <c r="I56" s="86"/>
      <c r="J56" s="85"/>
      <c r="K56" s="86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8" customHeight="1">
      <c r="A57" s="464"/>
      <c r="B57" s="91" t="s">
        <v>175</v>
      </c>
      <c r="C57" s="84"/>
      <c r="D57" s="85"/>
      <c r="E57" s="86"/>
      <c r="F57" s="85"/>
      <c r="G57" s="86"/>
      <c r="H57" s="85"/>
      <c r="I57" s="86"/>
      <c r="J57" s="85"/>
      <c r="K57" s="86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8" customHeight="1">
      <c r="A58" s="464"/>
      <c r="B58" s="91" t="s">
        <v>176</v>
      </c>
      <c r="C58" s="84"/>
      <c r="D58" s="85"/>
      <c r="E58" s="86"/>
      <c r="F58" s="85"/>
      <c r="G58" s="86"/>
      <c r="H58" s="85"/>
      <c r="I58" s="86"/>
      <c r="J58" s="85"/>
      <c r="K58" s="86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s="44" customFormat="1" ht="18.75" customHeight="1">
      <c r="A59" s="465"/>
      <c r="B59" s="309"/>
      <c r="C59" s="88"/>
      <c r="D59" s="89"/>
      <c r="E59" s="90"/>
      <c r="F59" s="89"/>
      <c r="G59" s="90"/>
      <c r="H59" s="89"/>
      <c r="I59" s="90"/>
      <c r="J59" s="89"/>
      <c r="K59" s="90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8" customHeight="1">
      <c r="A60" s="189">
        <v>534</v>
      </c>
      <c r="B60" s="148" t="s">
        <v>198</v>
      </c>
      <c r="C60" s="88">
        <v>160</v>
      </c>
      <c r="D60" s="90">
        <v>4.5999999999999996</v>
      </c>
      <c r="E60" s="90">
        <v>4</v>
      </c>
      <c r="F60" s="90">
        <v>6.4</v>
      </c>
      <c r="G60" s="90">
        <v>84</v>
      </c>
      <c r="H60" s="90">
        <v>0.06</v>
      </c>
      <c r="I60" s="90">
        <v>1.1000000000000001</v>
      </c>
      <c r="J60" s="90">
        <v>192</v>
      </c>
      <c r="K60" s="90">
        <v>0.1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8" customHeight="1">
      <c r="A61" s="522" t="s">
        <v>65</v>
      </c>
      <c r="B61" s="523"/>
      <c r="C61" s="229">
        <f t="shared" ref="C61:K61" si="2">SUM(C50:C60)</f>
        <v>205</v>
      </c>
      <c r="D61" s="230">
        <f t="shared" si="2"/>
        <v>7.3999999999999995</v>
      </c>
      <c r="E61" s="230">
        <f t="shared" si="2"/>
        <v>6.5</v>
      </c>
      <c r="F61" s="230">
        <f t="shared" si="2"/>
        <v>23.799999999999997</v>
      </c>
      <c r="G61" s="230">
        <f t="shared" si="2"/>
        <v>192</v>
      </c>
      <c r="H61" s="230">
        <f t="shared" si="2"/>
        <v>0.09</v>
      </c>
      <c r="I61" s="230">
        <f t="shared" si="2"/>
        <v>1.1000000000000001</v>
      </c>
      <c r="J61" s="230">
        <f t="shared" si="2"/>
        <v>203.2</v>
      </c>
      <c r="K61" s="230">
        <f t="shared" si="2"/>
        <v>0.4</v>
      </c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17.25" customHeight="1">
      <c r="A62" s="493" t="s">
        <v>66</v>
      </c>
      <c r="B62" s="494"/>
      <c r="C62" s="250">
        <f t="shared" ref="C62:K62" si="3">SUM(C21+C23+C48+C61)</f>
        <v>1255</v>
      </c>
      <c r="D62" s="251">
        <f t="shared" si="3"/>
        <v>50.12</v>
      </c>
      <c r="E62" s="251">
        <f t="shared" si="3"/>
        <v>38.89</v>
      </c>
      <c r="F62" s="251">
        <f t="shared" si="3"/>
        <v>263.24</v>
      </c>
      <c r="G62" s="251">
        <f t="shared" si="3"/>
        <v>1280.06</v>
      </c>
      <c r="H62" s="251">
        <f t="shared" si="3"/>
        <v>0.67499999999999993</v>
      </c>
      <c r="I62" s="251">
        <f t="shared" si="3"/>
        <v>17.880000000000003</v>
      </c>
      <c r="J62" s="251">
        <f t="shared" si="3"/>
        <v>448.99</v>
      </c>
      <c r="K62" s="251">
        <f t="shared" si="3"/>
        <v>14.38</v>
      </c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15.75">
      <c r="A63" s="160"/>
      <c r="B63" s="160"/>
      <c r="C63" s="160"/>
      <c r="D63" s="63"/>
      <c r="E63" s="63"/>
      <c r="F63" s="63"/>
      <c r="G63" s="63"/>
      <c r="H63" s="63"/>
      <c r="I63" s="63"/>
      <c r="J63" s="63"/>
      <c r="K63" s="6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>
      <c r="A64" s="457" t="s">
        <v>113</v>
      </c>
      <c r="B64" s="457"/>
      <c r="C64" s="160"/>
      <c r="D64" s="63"/>
      <c r="E64" s="63"/>
      <c r="F64" s="63"/>
      <c r="G64" s="63"/>
      <c r="H64" s="63"/>
      <c r="I64" s="63"/>
      <c r="J64" s="63"/>
      <c r="K64" s="6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7.25" customHeight="1">
      <c r="A65" s="457" t="s">
        <v>143</v>
      </c>
      <c r="B65" s="457"/>
      <c r="C65" s="160"/>
      <c r="D65" s="63"/>
      <c r="E65" s="63"/>
      <c r="F65" s="63"/>
      <c r="G65" s="63"/>
      <c r="H65" s="63"/>
      <c r="I65" s="63"/>
      <c r="J65" s="63"/>
      <c r="K65" s="6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>
      <c r="A66" s="457" t="s">
        <v>67</v>
      </c>
      <c r="B66" s="457"/>
      <c r="C66" s="160"/>
      <c r="D66" s="63"/>
      <c r="E66" s="63"/>
      <c r="F66" s="63"/>
      <c r="G66" s="63"/>
      <c r="H66" s="63"/>
      <c r="I66" s="63"/>
      <c r="J66" s="63"/>
      <c r="K66" s="6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7.25" customHeight="1">
      <c r="A67" s="470" t="s">
        <v>3</v>
      </c>
      <c r="B67" s="473" t="s">
        <v>4</v>
      </c>
      <c r="C67" s="470" t="s">
        <v>5</v>
      </c>
      <c r="D67" s="498" t="s">
        <v>6</v>
      </c>
      <c r="E67" s="499"/>
      <c r="F67" s="500"/>
      <c r="G67" s="504" t="s">
        <v>7</v>
      </c>
      <c r="H67" s="498" t="s">
        <v>8</v>
      </c>
      <c r="I67" s="499"/>
      <c r="J67" s="491" t="s">
        <v>9</v>
      </c>
      <c r="K67" s="492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18" customHeight="1">
      <c r="A68" s="471"/>
      <c r="B68" s="474"/>
      <c r="C68" s="471"/>
      <c r="D68" s="150" t="s">
        <v>10</v>
      </c>
      <c r="E68" s="150" t="s">
        <v>11</v>
      </c>
      <c r="F68" s="150" t="s">
        <v>12</v>
      </c>
      <c r="G68" s="505"/>
      <c r="H68" s="150" t="s">
        <v>13</v>
      </c>
      <c r="I68" s="150" t="s">
        <v>14</v>
      </c>
      <c r="J68" s="150" t="s">
        <v>15</v>
      </c>
      <c r="K68" s="150" t="s">
        <v>16</v>
      </c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ht="15.75">
      <c r="A69" s="555" t="s">
        <v>68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8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ht="15.75">
      <c r="A70" s="463">
        <v>254</v>
      </c>
      <c r="B70" s="104" t="s">
        <v>118</v>
      </c>
      <c r="C70" s="208">
        <v>200</v>
      </c>
      <c r="D70" s="142">
        <v>9.1</v>
      </c>
      <c r="E70" s="143">
        <v>12.8</v>
      </c>
      <c r="F70" s="142">
        <v>32.6</v>
      </c>
      <c r="G70" s="143">
        <v>283</v>
      </c>
      <c r="H70" s="142">
        <v>0.19</v>
      </c>
      <c r="I70" s="143">
        <v>1.4</v>
      </c>
      <c r="J70" s="142">
        <v>135.80000000000001</v>
      </c>
      <c r="K70" s="144">
        <v>3.4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>
      <c r="A71" s="464"/>
      <c r="B71" s="91" t="s">
        <v>129</v>
      </c>
      <c r="C71" s="157"/>
      <c r="D71" s="115"/>
      <c r="E71" s="116"/>
      <c r="F71" s="115"/>
      <c r="G71" s="116"/>
      <c r="H71" s="115"/>
      <c r="I71" s="116"/>
      <c r="J71" s="115"/>
      <c r="K71" s="117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" customHeight="1">
      <c r="A72" s="464"/>
      <c r="B72" s="91" t="s">
        <v>153</v>
      </c>
      <c r="C72" s="157"/>
      <c r="D72" s="115"/>
      <c r="E72" s="116"/>
      <c r="F72" s="115"/>
      <c r="G72" s="116"/>
      <c r="H72" s="115"/>
      <c r="I72" s="116"/>
      <c r="J72" s="115"/>
      <c r="K72" s="117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>
      <c r="A73" s="464"/>
      <c r="B73" s="91" t="s">
        <v>130</v>
      </c>
      <c r="C73" s="157"/>
      <c r="D73" s="115"/>
      <c r="E73" s="116"/>
      <c r="F73" s="115"/>
      <c r="G73" s="116"/>
      <c r="H73" s="115"/>
      <c r="I73" s="116"/>
      <c r="J73" s="115"/>
      <c r="K73" s="117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>
      <c r="A74" s="464"/>
      <c r="B74" s="91" t="s">
        <v>24</v>
      </c>
      <c r="C74" s="157"/>
      <c r="D74" s="115"/>
      <c r="E74" s="116"/>
      <c r="F74" s="115"/>
      <c r="G74" s="116"/>
      <c r="H74" s="115"/>
      <c r="I74" s="116"/>
      <c r="J74" s="115"/>
      <c r="K74" s="117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6.5" customHeight="1">
      <c r="A75" s="464"/>
      <c r="B75" s="91" t="s">
        <v>25</v>
      </c>
      <c r="C75" s="157"/>
      <c r="D75" s="115"/>
      <c r="E75" s="116"/>
      <c r="F75" s="115"/>
      <c r="G75" s="116"/>
      <c r="H75" s="115"/>
      <c r="I75" s="116"/>
      <c r="J75" s="115"/>
      <c r="K75" s="117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>
      <c r="A76" s="466">
        <v>502</v>
      </c>
      <c r="B76" s="104" t="s">
        <v>26</v>
      </c>
      <c r="C76" s="208">
        <v>180</v>
      </c>
      <c r="D76" s="142">
        <v>0.08</v>
      </c>
      <c r="E76" s="143">
        <v>0</v>
      </c>
      <c r="F76" s="142">
        <v>13.4</v>
      </c>
      <c r="G76" s="143">
        <v>54</v>
      </c>
      <c r="H76" s="142">
        <v>0</v>
      </c>
      <c r="I76" s="143">
        <v>0</v>
      </c>
      <c r="J76" s="142">
        <v>4.5</v>
      </c>
      <c r="K76" s="144">
        <v>0.4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>
      <c r="A77" s="467"/>
      <c r="B77" s="91" t="s">
        <v>27</v>
      </c>
      <c r="C77" s="157"/>
      <c r="D77" s="115"/>
      <c r="E77" s="116"/>
      <c r="F77" s="115"/>
      <c r="G77" s="116"/>
      <c r="H77" s="115"/>
      <c r="I77" s="116"/>
      <c r="J77" s="115"/>
      <c r="K77" s="117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9.5" customHeight="1">
      <c r="A78" s="467"/>
      <c r="B78" s="91" t="s">
        <v>28</v>
      </c>
      <c r="C78" s="157"/>
      <c r="D78" s="115"/>
      <c r="E78" s="116"/>
      <c r="F78" s="115"/>
      <c r="G78" s="116"/>
      <c r="H78" s="115"/>
      <c r="I78" s="116"/>
      <c r="J78" s="115"/>
      <c r="K78" s="117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8" customHeight="1">
      <c r="A79" s="467"/>
      <c r="B79" s="91" t="s">
        <v>29</v>
      </c>
      <c r="C79" s="157"/>
      <c r="D79" s="115"/>
      <c r="E79" s="116"/>
      <c r="F79" s="115"/>
      <c r="G79" s="116"/>
      <c r="H79" s="115"/>
      <c r="I79" s="116"/>
      <c r="J79" s="115"/>
      <c r="K79" s="117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>
      <c r="A80" s="479"/>
      <c r="B80" s="95" t="s">
        <v>30</v>
      </c>
      <c r="C80" s="158"/>
      <c r="D80" s="145"/>
      <c r="E80" s="146"/>
      <c r="F80" s="145"/>
      <c r="G80" s="146"/>
      <c r="H80" s="145"/>
      <c r="I80" s="146"/>
      <c r="J80" s="145"/>
      <c r="K80" s="147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>
      <c r="A81" s="189">
        <v>106</v>
      </c>
      <c r="B81" s="128" t="s">
        <v>224</v>
      </c>
      <c r="C81" s="129">
        <v>14</v>
      </c>
      <c r="D81" s="129">
        <v>3.42</v>
      </c>
      <c r="E81" s="129">
        <v>4</v>
      </c>
      <c r="F81" s="129">
        <v>0</v>
      </c>
      <c r="G81" s="129">
        <v>60.58</v>
      </c>
      <c r="H81" s="129">
        <v>0</v>
      </c>
      <c r="I81" s="130">
        <v>0.1</v>
      </c>
      <c r="J81" s="129">
        <v>125.46</v>
      </c>
      <c r="K81" s="131">
        <v>0.12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8" customHeight="1">
      <c r="A82" s="189">
        <v>114</v>
      </c>
      <c r="B82" s="172" t="s">
        <v>31</v>
      </c>
      <c r="C82" s="189">
        <v>40</v>
      </c>
      <c r="D82" s="159">
        <v>3.19</v>
      </c>
      <c r="E82" s="159">
        <v>1.31</v>
      </c>
      <c r="F82" s="159">
        <v>23.91</v>
      </c>
      <c r="G82" s="159">
        <v>115</v>
      </c>
      <c r="H82" s="159">
        <v>0.03</v>
      </c>
      <c r="I82" s="174">
        <v>0</v>
      </c>
      <c r="J82" s="159">
        <v>6</v>
      </c>
      <c r="K82" s="175">
        <v>0.33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9.5" customHeight="1">
      <c r="A83" s="522" t="s">
        <v>32</v>
      </c>
      <c r="B83" s="538"/>
      <c r="C83" s="217">
        <f>SUM(C70:C82)</f>
        <v>434</v>
      </c>
      <c r="D83" s="218">
        <f>SUM(D70:D82)</f>
        <v>15.79</v>
      </c>
      <c r="E83" s="218">
        <f t="shared" ref="E83:K83" si="4">SUM(E70:E82)</f>
        <v>18.11</v>
      </c>
      <c r="F83" s="218">
        <f t="shared" si="4"/>
        <v>69.91</v>
      </c>
      <c r="G83" s="218">
        <f t="shared" si="4"/>
        <v>512.57999999999993</v>
      </c>
      <c r="H83" s="218">
        <f t="shared" si="4"/>
        <v>0.22</v>
      </c>
      <c r="I83" s="218">
        <f t="shared" si="4"/>
        <v>1.5</v>
      </c>
      <c r="J83" s="218">
        <f t="shared" si="4"/>
        <v>271.76</v>
      </c>
      <c r="K83" s="218">
        <f t="shared" si="4"/>
        <v>4.25</v>
      </c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 ht="21" customHeight="1">
      <c r="A84" s="501" t="s">
        <v>33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3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18.75" customHeight="1">
      <c r="A85" s="189">
        <v>537</v>
      </c>
      <c r="B85" s="310" t="s">
        <v>92</v>
      </c>
      <c r="C85" s="311">
        <v>150</v>
      </c>
      <c r="D85" s="129">
        <v>0.56000000000000005</v>
      </c>
      <c r="E85" s="129">
        <v>0.06</v>
      </c>
      <c r="F85" s="129">
        <v>19.190000000000001</v>
      </c>
      <c r="G85" s="129">
        <v>79.540000000000006</v>
      </c>
      <c r="H85" s="129">
        <v>0.01</v>
      </c>
      <c r="I85" s="129">
        <v>2</v>
      </c>
      <c r="J85" s="129">
        <v>7</v>
      </c>
      <c r="K85" s="129">
        <v>0.2</v>
      </c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ht="18" customHeight="1">
      <c r="A86" s="524" t="s">
        <v>34</v>
      </c>
      <c r="B86" s="536"/>
      <c r="C86" s="536"/>
      <c r="D86" s="536"/>
      <c r="E86" s="536"/>
      <c r="F86" s="536"/>
      <c r="G86" s="536"/>
      <c r="H86" s="536"/>
      <c r="I86" s="536"/>
      <c r="J86" s="536"/>
      <c r="K86" s="537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ht="15.75">
      <c r="A87" s="466">
        <v>139</v>
      </c>
      <c r="B87" s="319" t="s">
        <v>287</v>
      </c>
      <c r="C87" s="209">
        <v>200</v>
      </c>
      <c r="D87" s="209">
        <v>4.0199999999999996</v>
      </c>
      <c r="E87" s="209">
        <v>9.0399999999999991</v>
      </c>
      <c r="F87" s="209">
        <v>25.9</v>
      </c>
      <c r="G87" s="209">
        <v>119.38</v>
      </c>
      <c r="H87" s="194">
        <v>0.11</v>
      </c>
      <c r="I87" s="194">
        <v>7.85</v>
      </c>
      <c r="J87" s="194">
        <v>24.08</v>
      </c>
      <c r="K87" s="195">
        <v>0.93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>
      <c r="A88" s="467"/>
      <c r="B88" s="210" t="s">
        <v>342</v>
      </c>
      <c r="C88" s="97"/>
      <c r="D88" s="115"/>
      <c r="E88" s="116"/>
      <c r="F88" s="115"/>
      <c r="G88" s="116"/>
      <c r="H88" s="115"/>
      <c r="I88" s="116"/>
      <c r="J88" s="115"/>
      <c r="K88" s="117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>
      <c r="A89" s="467"/>
      <c r="B89" s="210" t="s">
        <v>165</v>
      </c>
      <c r="C89" s="97"/>
      <c r="D89" s="115"/>
      <c r="E89" s="116"/>
      <c r="F89" s="115"/>
      <c r="G89" s="116"/>
      <c r="H89" s="115"/>
      <c r="I89" s="116"/>
      <c r="J89" s="115"/>
      <c r="K89" s="117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>
      <c r="A90" s="467"/>
      <c r="B90" s="210" t="s">
        <v>343</v>
      </c>
      <c r="C90" s="97"/>
      <c r="D90" s="115"/>
      <c r="E90" s="116"/>
      <c r="F90" s="115"/>
      <c r="G90" s="116"/>
      <c r="H90" s="115"/>
      <c r="I90" s="116"/>
      <c r="J90" s="115"/>
      <c r="K90" s="117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>
      <c r="A91" s="467"/>
      <c r="B91" s="210" t="s">
        <v>344</v>
      </c>
      <c r="C91" s="97"/>
      <c r="D91" s="115"/>
      <c r="E91" s="116"/>
      <c r="F91" s="115"/>
      <c r="G91" s="116"/>
      <c r="H91" s="115"/>
      <c r="I91" s="116"/>
      <c r="J91" s="115"/>
      <c r="K91" s="117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>
      <c r="A92" s="467"/>
      <c r="B92" s="210" t="s">
        <v>345</v>
      </c>
      <c r="C92" s="97"/>
      <c r="D92" s="115"/>
      <c r="E92" s="116"/>
      <c r="F92" s="115"/>
      <c r="G92" s="116"/>
      <c r="H92" s="115"/>
      <c r="I92" s="116"/>
      <c r="J92" s="115"/>
      <c r="K92" s="117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>
      <c r="A93" s="467"/>
      <c r="B93" s="210" t="s">
        <v>346</v>
      </c>
      <c r="C93" s="97"/>
      <c r="D93" s="115"/>
      <c r="E93" s="116"/>
      <c r="F93" s="115"/>
      <c r="G93" s="116"/>
      <c r="H93" s="115"/>
      <c r="I93" s="116"/>
      <c r="J93" s="115"/>
      <c r="K93" s="117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>
      <c r="A94" s="467"/>
      <c r="B94" s="210" t="s">
        <v>347</v>
      </c>
      <c r="C94" s="97"/>
      <c r="D94" s="115"/>
      <c r="E94" s="116"/>
      <c r="F94" s="115"/>
      <c r="G94" s="116"/>
      <c r="H94" s="115"/>
      <c r="I94" s="116"/>
      <c r="J94" s="115"/>
      <c r="K94" s="117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>
      <c r="A95" s="479"/>
      <c r="B95" s="269"/>
      <c r="C95" s="97"/>
      <c r="D95" s="115"/>
      <c r="E95" s="116"/>
      <c r="F95" s="115"/>
      <c r="G95" s="116"/>
      <c r="H95" s="115"/>
      <c r="I95" s="116"/>
      <c r="J95" s="115"/>
      <c r="K95" s="117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8.75" customHeight="1">
      <c r="A96" s="463">
        <v>411</v>
      </c>
      <c r="B96" s="156" t="s">
        <v>190</v>
      </c>
      <c r="C96" s="122">
        <v>200</v>
      </c>
      <c r="D96" s="82">
        <v>16</v>
      </c>
      <c r="E96" s="81">
        <v>15.9</v>
      </c>
      <c r="F96" s="82">
        <v>37.9</v>
      </c>
      <c r="G96" s="81">
        <v>341</v>
      </c>
      <c r="H96" s="82">
        <v>0.03</v>
      </c>
      <c r="I96" s="81">
        <v>1.3</v>
      </c>
      <c r="J96" s="82">
        <v>33</v>
      </c>
      <c r="K96" s="123">
        <v>1.3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8.75" customHeight="1">
      <c r="A97" s="464"/>
      <c r="B97" s="161" t="s">
        <v>202</v>
      </c>
      <c r="C97" s="119"/>
      <c r="D97" s="86"/>
      <c r="E97" s="85"/>
      <c r="F97" s="86"/>
      <c r="G97" s="85"/>
      <c r="H97" s="86"/>
      <c r="I97" s="85"/>
      <c r="J97" s="86"/>
      <c r="K97" s="120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>
      <c r="A98" s="464"/>
      <c r="B98" s="271" t="s">
        <v>203</v>
      </c>
      <c r="C98" s="119"/>
      <c r="D98" s="86"/>
      <c r="E98" s="85"/>
      <c r="F98" s="86"/>
      <c r="G98" s="85"/>
      <c r="H98" s="86"/>
      <c r="I98" s="85"/>
      <c r="J98" s="86"/>
      <c r="K98" s="120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>
      <c r="A99" s="464"/>
      <c r="B99" s="91" t="s">
        <v>204</v>
      </c>
      <c r="C99" s="119"/>
      <c r="D99" s="86"/>
      <c r="E99" s="85"/>
      <c r="F99" s="86"/>
      <c r="G99" s="85"/>
      <c r="H99" s="86"/>
      <c r="I99" s="85"/>
      <c r="J99" s="86"/>
      <c r="K99" s="120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>
      <c r="A100" s="464"/>
      <c r="B100" s="91" t="s">
        <v>205</v>
      </c>
      <c r="C100" s="119"/>
      <c r="D100" s="86"/>
      <c r="E100" s="85"/>
      <c r="F100" s="86"/>
      <c r="G100" s="85"/>
      <c r="H100" s="86"/>
      <c r="I100" s="85"/>
      <c r="J100" s="86"/>
      <c r="K100" s="120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>
      <c r="A101" s="464"/>
      <c r="B101" s="91" t="s">
        <v>206</v>
      </c>
      <c r="C101" s="119"/>
      <c r="D101" s="86"/>
      <c r="E101" s="85"/>
      <c r="F101" s="86"/>
      <c r="G101" s="85"/>
      <c r="H101" s="86"/>
      <c r="I101" s="85"/>
      <c r="J101" s="86"/>
      <c r="K101" s="120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8" customHeight="1">
      <c r="A102" s="464"/>
      <c r="B102" s="91" t="s">
        <v>207</v>
      </c>
      <c r="C102" s="119"/>
      <c r="D102" s="86"/>
      <c r="E102" s="85"/>
      <c r="F102" s="86"/>
      <c r="G102" s="85"/>
      <c r="H102" s="86"/>
      <c r="I102" s="85"/>
      <c r="J102" s="86"/>
      <c r="K102" s="120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1" customHeight="1">
      <c r="A103" s="465"/>
      <c r="B103" s="91" t="s">
        <v>208</v>
      </c>
      <c r="C103" s="119"/>
      <c r="D103" s="86"/>
      <c r="E103" s="85"/>
      <c r="F103" s="86"/>
      <c r="G103" s="85"/>
      <c r="H103" s="86"/>
      <c r="I103" s="85"/>
      <c r="J103" s="86"/>
      <c r="K103" s="120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1" customHeight="1">
      <c r="A104" s="466">
        <v>528</v>
      </c>
      <c r="B104" s="104" t="s">
        <v>283</v>
      </c>
      <c r="C104" s="312">
        <v>180</v>
      </c>
      <c r="D104" s="274">
        <v>0.27</v>
      </c>
      <c r="E104" s="274">
        <v>0.18</v>
      </c>
      <c r="F104" s="274">
        <v>22.59</v>
      </c>
      <c r="G104" s="274">
        <v>92.7</v>
      </c>
      <c r="H104" s="274">
        <v>0</v>
      </c>
      <c r="I104" s="274">
        <v>2.9</v>
      </c>
      <c r="J104" s="274">
        <v>9.9</v>
      </c>
      <c r="K104" s="275">
        <v>1.08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1" customHeight="1">
      <c r="A105" s="467"/>
      <c r="B105" s="91" t="s">
        <v>436</v>
      </c>
      <c r="C105" s="279"/>
      <c r="D105" s="280"/>
      <c r="E105" s="280"/>
      <c r="F105" s="280"/>
      <c r="G105" s="280"/>
      <c r="H105" s="280"/>
      <c r="I105" s="280"/>
      <c r="J105" s="280"/>
      <c r="K105" s="281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1" customHeight="1">
      <c r="A106" s="467"/>
      <c r="B106" s="91" t="s">
        <v>437</v>
      </c>
      <c r="C106" s="282"/>
      <c r="D106" s="282"/>
      <c r="E106" s="136"/>
      <c r="F106" s="282"/>
      <c r="G106" s="136"/>
      <c r="H106" s="282"/>
      <c r="I106" s="282"/>
      <c r="J106" s="282"/>
      <c r="K106" s="283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7.25" customHeight="1">
      <c r="A107" s="479"/>
      <c r="B107" s="95" t="s">
        <v>438</v>
      </c>
      <c r="C107" s="162"/>
      <c r="D107" s="163"/>
      <c r="E107" s="163"/>
      <c r="F107" s="163"/>
      <c r="G107" s="163"/>
      <c r="H107" s="163"/>
      <c r="I107" s="163"/>
      <c r="J107" s="163"/>
      <c r="K107" s="284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7.25" customHeight="1">
      <c r="A108" s="189">
        <v>114</v>
      </c>
      <c r="B108" s="172" t="s">
        <v>31</v>
      </c>
      <c r="C108" s="189">
        <v>40</v>
      </c>
      <c r="D108" s="159">
        <v>3.19</v>
      </c>
      <c r="E108" s="159">
        <v>1.31</v>
      </c>
      <c r="F108" s="159">
        <v>23.91</v>
      </c>
      <c r="G108" s="159">
        <v>115</v>
      </c>
      <c r="H108" s="159">
        <v>0.03</v>
      </c>
      <c r="I108" s="159">
        <v>0</v>
      </c>
      <c r="J108" s="159">
        <v>6</v>
      </c>
      <c r="K108" s="159">
        <v>0.33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7.25" customHeight="1">
      <c r="A109" s="241">
        <v>115</v>
      </c>
      <c r="B109" s="172" t="s">
        <v>50</v>
      </c>
      <c r="C109" s="189">
        <v>40</v>
      </c>
      <c r="D109" s="159">
        <v>2.64</v>
      </c>
      <c r="E109" s="159">
        <v>0.48</v>
      </c>
      <c r="F109" s="159">
        <v>13.36</v>
      </c>
      <c r="G109" s="159">
        <v>69.599999999999994</v>
      </c>
      <c r="H109" s="159">
        <v>0.01</v>
      </c>
      <c r="I109" s="159">
        <v>0</v>
      </c>
      <c r="J109" s="159">
        <v>13.98</v>
      </c>
      <c r="K109" s="159">
        <v>3.62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8.75" customHeight="1">
      <c r="A110" s="522" t="s">
        <v>51</v>
      </c>
      <c r="B110" s="523"/>
      <c r="C110" s="149">
        <f t="shared" ref="C110:K110" si="5">SUM(C87:C109)</f>
        <v>660</v>
      </c>
      <c r="D110" s="150">
        <f t="shared" si="5"/>
        <v>26.12</v>
      </c>
      <c r="E110" s="150">
        <f t="shared" si="5"/>
        <v>26.909999999999997</v>
      </c>
      <c r="F110" s="150">
        <f t="shared" si="5"/>
        <v>123.66</v>
      </c>
      <c r="G110" s="150">
        <f t="shared" si="5"/>
        <v>737.68000000000006</v>
      </c>
      <c r="H110" s="150">
        <f t="shared" si="5"/>
        <v>0.18000000000000002</v>
      </c>
      <c r="I110" s="150">
        <f t="shared" si="5"/>
        <v>12.05</v>
      </c>
      <c r="J110" s="150">
        <f t="shared" si="5"/>
        <v>86.960000000000008</v>
      </c>
      <c r="K110" s="150">
        <f t="shared" si="5"/>
        <v>7.26</v>
      </c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1:26" ht="18.75" customHeight="1">
      <c r="A111" s="555" t="s">
        <v>52</v>
      </c>
      <c r="B111" s="507"/>
      <c r="C111" s="507"/>
      <c r="D111" s="507"/>
      <c r="E111" s="507"/>
      <c r="F111" s="507"/>
      <c r="G111" s="507"/>
      <c r="H111" s="507"/>
      <c r="I111" s="507"/>
      <c r="J111" s="507"/>
      <c r="K111" s="508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ht="18" customHeight="1">
      <c r="A112" s="463">
        <v>569</v>
      </c>
      <c r="B112" s="104" t="s">
        <v>169</v>
      </c>
      <c r="C112" s="122">
        <v>60</v>
      </c>
      <c r="D112" s="82">
        <v>3.3</v>
      </c>
      <c r="E112" s="81">
        <v>3</v>
      </c>
      <c r="F112" s="82">
        <v>20.9</v>
      </c>
      <c r="G112" s="81">
        <v>129</v>
      </c>
      <c r="H112" s="82">
        <v>0.03</v>
      </c>
      <c r="I112" s="81">
        <v>0</v>
      </c>
      <c r="J112" s="82">
        <v>13.4</v>
      </c>
      <c r="K112" s="123">
        <v>0.36</v>
      </c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>
      <c r="A113" s="464"/>
      <c r="B113" s="91" t="s">
        <v>181</v>
      </c>
      <c r="C113" s="119"/>
      <c r="D113" s="86"/>
      <c r="E113" s="85"/>
      <c r="F113" s="86"/>
      <c r="G113" s="85"/>
      <c r="H113" s="86"/>
      <c r="I113" s="85"/>
      <c r="J113" s="86"/>
      <c r="K113" s="120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>
      <c r="A114" s="464"/>
      <c r="B114" s="91" t="s">
        <v>182</v>
      </c>
      <c r="C114" s="119"/>
      <c r="D114" s="86"/>
      <c r="E114" s="85"/>
      <c r="F114" s="86"/>
      <c r="G114" s="85"/>
      <c r="H114" s="86"/>
      <c r="I114" s="85"/>
      <c r="J114" s="86"/>
      <c r="K114" s="120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>
      <c r="A115" s="464"/>
      <c r="B115" s="91" t="s">
        <v>183</v>
      </c>
      <c r="C115" s="119"/>
      <c r="D115" s="86"/>
      <c r="E115" s="85"/>
      <c r="F115" s="86"/>
      <c r="G115" s="85"/>
      <c r="H115" s="86"/>
      <c r="I115" s="85"/>
      <c r="J115" s="86"/>
      <c r="K115" s="120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>
      <c r="A116" s="464"/>
      <c r="B116" s="91" t="s">
        <v>184</v>
      </c>
      <c r="C116" s="119"/>
      <c r="D116" s="86"/>
      <c r="E116" s="85"/>
      <c r="F116" s="86"/>
      <c r="G116" s="85"/>
      <c r="H116" s="86"/>
      <c r="I116" s="85"/>
      <c r="J116" s="86"/>
      <c r="K116" s="120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9.5" customHeight="1">
      <c r="A117" s="464"/>
      <c r="B117" s="91" t="s">
        <v>173</v>
      </c>
      <c r="C117" s="119"/>
      <c r="D117" s="86"/>
      <c r="E117" s="85"/>
      <c r="F117" s="86"/>
      <c r="G117" s="85"/>
      <c r="H117" s="86"/>
      <c r="I117" s="85"/>
      <c r="J117" s="86"/>
      <c r="K117" s="120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>
      <c r="A118" s="464"/>
      <c r="B118" s="91" t="s">
        <v>185</v>
      </c>
      <c r="C118" s="119"/>
      <c r="D118" s="86"/>
      <c r="E118" s="85"/>
      <c r="F118" s="86"/>
      <c r="G118" s="85"/>
      <c r="H118" s="86"/>
      <c r="I118" s="85"/>
      <c r="J118" s="86"/>
      <c r="K118" s="120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>
      <c r="A119" s="464"/>
      <c r="B119" s="91" t="s">
        <v>186</v>
      </c>
      <c r="C119" s="119"/>
      <c r="D119" s="86"/>
      <c r="E119" s="85"/>
      <c r="F119" s="86"/>
      <c r="G119" s="85"/>
      <c r="H119" s="86"/>
      <c r="I119" s="85"/>
      <c r="J119" s="86"/>
      <c r="K119" s="120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>
      <c r="A120" s="465"/>
      <c r="B120" s="95" t="s">
        <v>187</v>
      </c>
      <c r="C120" s="125"/>
      <c r="D120" s="90"/>
      <c r="E120" s="89"/>
      <c r="F120" s="90"/>
      <c r="G120" s="89"/>
      <c r="H120" s="90"/>
      <c r="I120" s="89"/>
      <c r="J120" s="90"/>
      <c r="K120" s="126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7.25" customHeight="1">
      <c r="A121" s="189">
        <v>534</v>
      </c>
      <c r="B121" s="64" t="s">
        <v>198</v>
      </c>
      <c r="C121" s="189">
        <v>200</v>
      </c>
      <c r="D121" s="231">
        <v>5.8</v>
      </c>
      <c r="E121" s="159">
        <v>5</v>
      </c>
      <c r="F121" s="175">
        <v>9.6</v>
      </c>
      <c r="G121" s="159">
        <v>106</v>
      </c>
      <c r="H121" s="159">
        <v>0.08</v>
      </c>
      <c r="I121" s="159">
        <v>2.6</v>
      </c>
      <c r="J121" s="159">
        <v>240</v>
      </c>
      <c r="K121" s="159">
        <v>0.2</v>
      </c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>
      <c r="A122" s="557" t="s">
        <v>65</v>
      </c>
      <c r="B122" s="567"/>
      <c r="C122" s="31">
        <f t="shared" ref="C122:K122" si="6">SUM(C112:C121)</f>
        <v>260</v>
      </c>
      <c r="D122" s="4">
        <f t="shared" si="6"/>
        <v>9.1</v>
      </c>
      <c r="E122" s="4">
        <f t="shared" si="6"/>
        <v>8</v>
      </c>
      <c r="F122" s="4">
        <f t="shared" si="6"/>
        <v>30.5</v>
      </c>
      <c r="G122" s="4">
        <f t="shared" si="6"/>
        <v>235</v>
      </c>
      <c r="H122" s="4">
        <f t="shared" si="6"/>
        <v>0.11</v>
      </c>
      <c r="I122" s="4">
        <f t="shared" si="6"/>
        <v>2.6</v>
      </c>
      <c r="J122" s="4">
        <f t="shared" si="6"/>
        <v>253.4</v>
      </c>
      <c r="K122" s="4">
        <f t="shared" si="6"/>
        <v>0.56000000000000005</v>
      </c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1:26" ht="15.75">
      <c r="A123" s="539" t="s">
        <v>66</v>
      </c>
      <c r="B123" s="568"/>
      <c r="C123" s="32">
        <f t="shared" ref="C123:K123" si="7">SUM(C83+C85+C110+C122)</f>
        <v>1504</v>
      </c>
      <c r="D123" s="33">
        <f t="shared" si="7"/>
        <v>51.57</v>
      </c>
      <c r="E123" s="33">
        <f t="shared" si="7"/>
        <v>53.08</v>
      </c>
      <c r="F123" s="33">
        <f t="shared" si="7"/>
        <v>243.26</v>
      </c>
      <c r="G123" s="33">
        <f t="shared" si="7"/>
        <v>1564.8</v>
      </c>
      <c r="H123" s="33">
        <f t="shared" si="7"/>
        <v>0.52</v>
      </c>
      <c r="I123" s="33">
        <f t="shared" si="7"/>
        <v>18.150000000000002</v>
      </c>
      <c r="J123" s="33">
        <f t="shared" si="7"/>
        <v>619.12</v>
      </c>
      <c r="K123" s="33">
        <f t="shared" si="7"/>
        <v>12.270000000000001</v>
      </c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</sheetData>
  <mergeCells count="48">
    <mergeCell ref="A1:B1"/>
    <mergeCell ref="A2:B2"/>
    <mergeCell ref="A3:B3"/>
    <mergeCell ref="D5:F5"/>
    <mergeCell ref="H5:I5"/>
    <mergeCell ref="A21:B21"/>
    <mergeCell ref="A22:K22"/>
    <mergeCell ref="A24:K24"/>
    <mergeCell ref="G5:G6"/>
    <mergeCell ref="C5:C6"/>
    <mergeCell ref="A122:B122"/>
    <mergeCell ref="A123:B123"/>
    <mergeCell ref="A5:A6"/>
    <mergeCell ref="A8:A13"/>
    <mergeCell ref="A14:A18"/>
    <mergeCell ref="A25:A33"/>
    <mergeCell ref="A34:A41"/>
    <mergeCell ref="A50:A59"/>
    <mergeCell ref="A67:A68"/>
    <mergeCell ref="A70:A75"/>
    <mergeCell ref="A76:A80"/>
    <mergeCell ref="A87:A95"/>
    <mergeCell ref="A96:A103"/>
    <mergeCell ref="A69:K69"/>
    <mergeCell ref="J5:K5"/>
    <mergeCell ref="A7:K7"/>
    <mergeCell ref="C67:C68"/>
    <mergeCell ref="A111:K111"/>
    <mergeCell ref="A83:B83"/>
    <mergeCell ref="A84:K84"/>
    <mergeCell ref="A86:K86"/>
    <mergeCell ref="A110:B110"/>
    <mergeCell ref="A112:A120"/>
    <mergeCell ref="B5:B6"/>
    <mergeCell ref="B67:B68"/>
    <mergeCell ref="A62:B62"/>
    <mergeCell ref="A64:B64"/>
    <mergeCell ref="A48:B48"/>
    <mergeCell ref="A49:K49"/>
    <mergeCell ref="A61:B61"/>
    <mergeCell ref="A42:A45"/>
    <mergeCell ref="A104:A107"/>
    <mergeCell ref="A65:B65"/>
    <mergeCell ref="A66:B66"/>
    <mergeCell ref="D67:F67"/>
    <mergeCell ref="H67:I67"/>
    <mergeCell ref="J67:K67"/>
    <mergeCell ref="G67:G68"/>
  </mergeCells>
  <pageMargins left="0.31496062992126" right="0.31496062992126" top="0.35433070866141703" bottom="0.55118110236220497" header="0.31496062992126" footer="0.31496062992126"/>
  <pageSetup paperSize="9" scale="56" orientation="portrait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1.1</vt:lpstr>
      <vt:lpstr>1.2</vt:lpstr>
      <vt:lpstr>1.3</vt:lpstr>
      <vt:lpstr>1.4</vt:lpstr>
      <vt:lpstr>1.5</vt:lpstr>
      <vt:lpstr>2.1</vt:lpstr>
      <vt:lpstr>2.2</vt:lpstr>
      <vt:lpstr>2.3</vt:lpstr>
      <vt:lpstr>2.4</vt:lpstr>
      <vt:lpstr>2.5</vt:lpstr>
      <vt:lpstr>'1.1'!Область_печати</vt:lpstr>
      <vt:lpstr>'1.2'!Область_печати</vt:lpstr>
      <vt:lpstr>'1.3'!Область_печати</vt:lpstr>
      <vt:lpstr>'1.5'!Область_печати</vt:lpstr>
      <vt:lpstr>'2.1'!Область_печати</vt:lpstr>
      <vt:lpstr>'2.3'!Область_печати</vt:lpstr>
      <vt:lpstr>'2.4'!Область_печати</vt:lpstr>
      <vt:lpstr>'2.5'!Область_печати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Инга</dc:creator>
  <cp:lastModifiedBy>1</cp:lastModifiedBy>
  <cp:lastPrinted>2024-03-04T05:08:17Z</cp:lastPrinted>
  <dcterms:created xsi:type="dcterms:W3CDTF">2006-09-16T00:00:00Z</dcterms:created>
  <dcterms:modified xsi:type="dcterms:W3CDTF">2024-03-04T05:08:57Z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296495BCE3704BCE891934B2052DF4F5</vt:lpwstr>
  </property>
  <property fmtid="{D5CDD505-2E9C-101B-9397-08002B2CF9AE}" pid="3" name="KSOProductBuildVer">
    <vt:lpwstr>1049-11.2.0.11537</vt:lpwstr>
  </property>
</Properties>
</file>