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11655"/>
  </bookViews>
  <sheets>
    <sheet name="1.1" sheetId="2" r:id="rId1"/>
    <sheet name="1.2" sheetId="1" r:id="rId2"/>
    <sheet name="1.3" sheetId="3" r:id="rId3"/>
    <sheet name="1.4" sheetId="4" r:id="rId4"/>
    <sheet name="1.5" sheetId="5" r:id="rId5"/>
    <sheet name="2.1" sheetId="8" r:id="rId6"/>
    <sheet name="2.2" sheetId="6" r:id="rId7"/>
    <sheet name="2.3" sheetId="7" r:id="rId8"/>
    <sheet name="2.4" sheetId="9" r:id="rId9"/>
    <sheet name="2.5" sheetId="10" r:id="rId10"/>
  </sheets>
  <definedNames>
    <definedName name="_xlnm.Print_Area" localSheetId="0">'1.1'!$A$1:$L$131</definedName>
    <definedName name="_xlnm.Print_Area" localSheetId="1">'1.2'!$A$1:$K$158</definedName>
    <definedName name="_xlnm.Print_Area" localSheetId="2">'1.3'!$A$1:$K$125</definedName>
    <definedName name="_xlnm.Print_Area" localSheetId="4">'1.5'!$A$1:$K$144</definedName>
    <definedName name="_xlnm.Print_Area" localSheetId="5">'2.1'!$A$1:$L$95</definedName>
    <definedName name="_xlnm.Print_Area" localSheetId="7">'2.3'!$A$1:$K$125</definedName>
    <definedName name="_xlnm.Print_Area" localSheetId="8">'2.4'!$A$1:$K$132</definedName>
    <definedName name="_xlnm.Print_Area" localSheetId="9">'2.5'!$A$1:$L$121</definedName>
  </definedNames>
  <calcPr calcId="125725"/>
</workbook>
</file>

<file path=xl/calcChain.xml><?xml version="1.0" encoding="utf-8"?>
<calcChain xmlns="http://schemas.openxmlformats.org/spreadsheetml/2006/main">
  <c r="C116" i="9"/>
  <c r="D116"/>
  <c r="E116"/>
  <c r="F116"/>
  <c r="G116"/>
  <c r="H116"/>
  <c r="I116"/>
  <c r="J116"/>
  <c r="K116"/>
  <c r="C50"/>
  <c r="D50"/>
  <c r="E50"/>
  <c r="F50"/>
  <c r="G50"/>
  <c r="H50"/>
  <c r="I50"/>
  <c r="J50"/>
  <c r="K50"/>
  <c r="C21"/>
  <c r="D21"/>
  <c r="E21"/>
  <c r="F21"/>
  <c r="H21"/>
  <c r="I21"/>
  <c r="J21"/>
  <c r="K21"/>
  <c r="D85" i="7"/>
  <c r="E85"/>
  <c r="F85"/>
  <c r="G85"/>
  <c r="H85"/>
  <c r="I85"/>
  <c r="J85"/>
  <c r="K85"/>
  <c r="D129" i="6"/>
  <c r="E129"/>
  <c r="F129"/>
  <c r="G129"/>
  <c r="H129"/>
  <c r="I129"/>
  <c r="J129"/>
  <c r="K129"/>
  <c r="C89"/>
  <c r="D89"/>
  <c r="E89"/>
  <c r="F89"/>
  <c r="H89"/>
  <c r="I89"/>
  <c r="J89"/>
  <c r="K89"/>
  <c r="D60"/>
  <c r="E60"/>
  <c r="F60"/>
  <c r="G60"/>
  <c r="H60"/>
  <c r="I60"/>
  <c r="J60"/>
  <c r="K60"/>
  <c r="C71" i="4"/>
  <c r="D71"/>
  <c r="E71"/>
  <c r="F71"/>
  <c r="H71"/>
  <c r="I71"/>
  <c r="J71"/>
  <c r="K71"/>
  <c r="D127"/>
  <c r="E127"/>
  <c r="F127"/>
  <c r="G127"/>
  <c r="H127"/>
  <c r="I127"/>
  <c r="J127"/>
  <c r="K127"/>
  <c r="D53"/>
  <c r="E53"/>
  <c r="F53"/>
  <c r="G53"/>
  <c r="H53"/>
  <c r="I53"/>
  <c r="J53"/>
  <c r="K53"/>
  <c r="D140" i="1"/>
  <c r="E140"/>
  <c r="F140"/>
  <c r="G140"/>
  <c r="H140"/>
  <c r="I140"/>
  <c r="J140"/>
  <c r="K140"/>
  <c r="D61"/>
  <c r="E61"/>
  <c r="F61"/>
  <c r="G61"/>
  <c r="H61"/>
  <c r="I61"/>
  <c r="J61"/>
  <c r="K61"/>
  <c r="C119" i="10" l="1"/>
  <c r="D119"/>
  <c r="E119"/>
  <c r="F119"/>
  <c r="H119"/>
  <c r="I119"/>
  <c r="J119"/>
  <c r="K119"/>
  <c r="D59"/>
  <c r="E59"/>
  <c r="F59"/>
  <c r="H59"/>
  <c r="I59"/>
  <c r="J59"/>
  <c r="K59"/>
  <c r="C59"/>
  <c r="G119" l="1"/>
  <c r="G59"/>
  <c r="G21" i="9"/>
  <c r="G61" i="7"/>
  <c r="G89" i="6"/>
  <c r="G66" i="5"/>
  <c r="G50"/>
  <c r="G129" i="2"/>
  <c r="G71" i="4"/>
  <c r="D48" i="2" l="1"/>
  <c r="E48"/>
  <c r="F48"/>
  <c r="G48"/>
  <c r="H48"/>
  <c r="I48"/>
  <c r="J48"/>
  <c r="K48"/>
  <c r="C119" i="5"/>
  <c r="D119"/>
  <c r="E119"/>
  <c r="F119"/>
  <c r="G119"/>
  <c r="H119"/>
  <c r="I119"/>
  <c r="J119"/>
  <c r="K119"/>
  <c r="I63" i="3" l="1"/>
  <c r="K64" i="2" l="1"/>
  <c r="J64"/>
  <c r="I64"/>
  <c r="H64"/>
  <c r="G64"/>
  <c r="F64"/>
  <c r="E64"/>
  <c r="K23" i="1"/>
  <c r="J23"/>
  <c r="I23"/>
  <c r="H23"/>
  <c r="G23"/>
  <c r="F23"/>
  <c r="E23"/>
  <c r="D23"/>
  <c r="C23"/>
  <c r="C102"/>
  <c r="D102"/>
  <c r="E102"/>
  <c r="F102"/>
  <c r="G102"/>
  <c r="H102"/>
  <c r="I102"/>
  <c r="J102"/>
  <c r="K102"/>
  <c r="K157"/>
  <c r="I157"/>
  <c r="G157"/>
  <c r="E157"/>
  <c r="C157"/>
  <c r="J157"/>
  <c r="H157"/>
  <c r="F157"/>
  <c r="D157"/>
  <c r="K106" i="10"/>
  <c r="J106"/>
  <c r="I106"/>
  <c r="H106"/>
  <c r="G106"/>
  <c r="F106"/>
  <c r="E106"/>
  <c r="D106"/>
  <c r="C106"/>
  <c r="K80"/>
  <c r="J80"/>
  <c r="I80"/>
  <c r="H80"/>
  <c r="G80"/>
  <c r="F80"/>
  <c r="E80"/>
  <c r="D80"/>
  <c r="C80"/>
  <c r="K46"/>
  <c r="J46"/>
  <c r="I46"/>
  <c r="H46"/>
  <c r="G46"/>
  <c r="F46"/>
  <c r="E46"/>
  <c r="D46"/>
  <c r="C46"/>
  <c r="K20"/>
  <c r="J20"/>
  <c r="I20"/>
  <c r="H20"/>
  <c r="G20"/>
  <c r="F20"/>
  <c r="E20"/>
  <c r="D20"/>
  <c r="C20"/>
  <c r="K129" i="9"/>
  <c r="J129"/>
  <c r="I129"/>
  <c r="H129"/>
  <c r="G129"/>
  <c r="F129"/>
  <c r="E129"/>
  <c r="D129"/>
  <c r="C129"/>
  <c r="K85"/>
  <c r="K130" s="1"/>
  <c r="J85"/>
  <c r="I85"/>
  <c r="I130" s="1"/>
  <c r="H85"/>
  <c r="G85"/>
  <c r="G130" s="1"/>
  <c r="F85"/>
  <c r="E85"/>
  <c r="E130" s="1"/>
  <c r="D85"/>
  <c r="C85"/>
  <c r="C130" s="1"/>
  <c r="K63"/>
  <c r="J63"/>
  <c r="I63"/>
  <c r="H63"/>
  <c r="G63"/>
  <c r="F63"/>
  <c r="E63"/>
  <c r="D63"/>
  <c r="C63"/>
  <c r="K92" i="8"/>
  <c r="J92"/>
  <c r="I92"/>
  <c r="H92"/>
  <c r="G92"/>
  <c r="F92"/>
  <c r="E92"/>
  <c r="D92"/>
  <c r="C92"/>
  <c r="K87"/>
  <c r="J87"/>
  <c r="I87"/>
  <c r="H87"/>
  <c r="G87"/>
  <c r="F87"/>
  <c r="E87"/>
  <c r="D87"/>
  <c r="C87"/>
  <c r="K66"/>
  <c r="J66"/>
  <c r="I66"/>
  <c r="H66"/>
  <c r="G66"/>
  <c r="F66"/>
  <c r="E66"/>
  <c r="D66"/>
  <c r="C66"/>
  <c r="K45"/>
  <c r="J45"/>
  <c r="I45"/>
  <c r="H45"/>
  <c r="G45"/>
  <c r="F45"/>
  <c r="E45"/>
  <c r="D45"/>
  <c r="C45"/>
  <c r="K40"/>
  <c r="J40"/>
  <c r="I40"/>
  <c r="H40"/>
  <c r="G40"/>
  <c r="F40"/>
  <c r="E40"/>
  <c r="D40"/>
  <c r="C40"/>
  <c r="K19"/>
  <c r="J19"/>
  <c r="I19"/>
  <c r="H19"/>
  <c r="G19"/>
  <c r="F19"/>
  <c r="E19"/>
  <c r="D19"/>
  <c r="C19"/>
  <c r="K124" i="7"/>
  <c r="J124"/>
  <c r="I124"/>
  <c r="H124"/>
  <c r="G124"/>
  <c r="F124"/>
  <c r="E124"/>
  <c r="D124"/>
  <c r="C124"/>
  <c r="K110"/>
  <c r="J110"/>
  <c r="I110"/>
  <c r="H110"/>
  <c r="G110"/>
  <c r="F110"/>
  <c r="E110"/>
  <c r="D110"/>
  <c r="C85"/>
  <c r="K61"/>
  <c r="J61"/>
  <c r="I61"/>
  <c r="H61"/>
  <c r="F61"/>
  <c r="E61"/>
  <c r="D61"/>
  <c r="C61"/>
  <c r="K47"/>
  <c r="J47"/>
  <c r="I47"/>
  <c r="H47"/>
  <c r="G47"/>
  <c r="F47"/>
  <c r="E47"/>
  <c r="D47"/>
  <c r="K22"/>
  <c r="J22"/>
  <c r="I22"/>
  <c r="H22"/>
  <c r="G22"/>
  <c r="F22"/>
  <c r="E22"/>
  <c r="D22"/>
  <c r="C22"/>
  <c r="K136" i="6"/>
  <c r="J136"/>
  <c r="I136"/>
  <c r="H136"/>
  <c r="G136"/>
  <c r="F136"/>
  <c r="E136"/>
  <c r="D136"/>
  <c r="C136"/>
  <c r="K67"/>
  <c r="J67"/>
  <c r="I67"/>
  <c r="H67"/>
  <c r="G67"/>
  <c r="F67"/>
  <c r="E67"/>
  <c r="D67"/>
  <c r="C67"/>
  <c r="K20"/>
  <c r="J20"/>
  <c r="I20"/>
  <c r="H20"/>
  <c r="G20"/>
  <c r="F20"/>
  <c r="E20"/>
  <c r="D20"/>
  <c r="C20"/>
  <c r="I135" i="5"/>
  <c r="H135"/>
  <c r="E135"/>
  <c r="K89"/>
  <c r="J89"/>
  <c r="I89"/>
  <c r="H89"/>
  <c r="G89"/>
  <c r="F89"/>
  <c r="E89"/>
  <c r="D89"/>
  <c r="C89"/>
  <c r="I66"/>
  <c r="H66"/>
  <c r="K50"/>
  <c r="J50"/>
  <c r="I50"/>
  <c r="H50"/>
  <c r="F50"/>
  <c r="E50"/>
  <c r="D50"/>
  <c r="C50"/>
  <c r="K21"/>
  <c r="J21"/>
  <c r="I21"/>
  <c r="H21"/>
  <c r="G21"/>
  <c r="F21"/>
  <c r="E21"/>
  <c r="D21"/>
  <c r="C21"/>
  <c r="K143" i="4"/>
  <c r="J143"/>
  <c r="I143"/>
  <c r="H143"/>
  <c r="G143"/>
  <c r="F143"/>
  <c r="E143"/>
  <c r="D143"/>
  <c r="C143"/>
  <c r="K93"/>
  <c r="J93"/>
  <c r="I93"/>
  <c r="H93"/>
  <c r="G93"/>
  <c r="F93"/>
  <c r="E93"/>
  <c r="D93"/>
  <c r="C93"/>
  <c r="K20"/>
  <c r="J20"/>
  <c r="I20"/>
  <c r="H20"/>
  <c r="G20"/>
  <c r="F20"/>
  <c r="E20"/>
  <c r="D20"/>
  <c r="C20"/>
  <c r="K123" i="3"/>
  <c r="J123"/>
  <c r="I123"/>
  <c r="H123"/>
  <c r="G123"/>
  <c r="F123"/>
  <c r="E123"/>
  <c r="D123"/>
  <c r="C123"/>
  <c r="K115"/>
  <c r="J115"/>
  <c r="I115"/>
  <c r="H115"/>
  <c r="G115"/>
  <c r="F115"/>
  <c r="E115"/>
  <c r="D115"/>
  <c r="C115"/>
  <c r="K86"/>
  <c r="J86"/>
  <c r="I86"/>
  <c r="H86"/>
  <c r="G86"/>
  <c r="F86"/>
  <c r="E86"/>
  <c r="D86"/>
  <c r="C86"/>
  <c r="K52"/>
  <c r="J52"/>
  <c r="I52"/>
  <c r="H52"/>
  <c r="G52"/>
  <c r="F52"/>
  <c r="E52"/>
  <c r="D52"/>
  <c r="C52"/>
  <c r="K20"/>
  <c r="J20"/>
  <c r="I20"/>
  <c r="H20"/>
  <c r="G20"/>
  <c r="F20"/>
  <c r="E20"/>
  <c r="D20"/>
  <c r="C20"/>
  <c r="I129" i="2"/>
  <c r="H129"/>
  <c r="E129"/>
  <c r="K116"/>
  <c r="J116"/>
  <c r="I116"/>
  <c r="H116"/>
  <c r="G116"/>
  <c r="F116"/>
  <c r="E116"/>
  <c r="D116"/>
  <c r="K88"/>
  <c r="J88"/>
  <c r="I88"/>
  <c r="H88"/>
  <c r="G88"/>
  <c r="F88"/>
  <c r="E88"/>
  <c r="D88"/>
  <c r="C88"/>
  <c r="K20"/>
  <c r="K65" s="1"/>
  <c r="J20"/>
  <c r="I20"/>
  <c r="I65" s="1"/>
  <c r="H20"/>
  <c r="G20"/>
  <c r="G65" s="1"/>
  <c r="F20"/>
  <c r="E20"/>
  <c r="E65" s="1"/>
  <c r="D20"/>
  <c r="D65" s="1"/>
  <c r="C20"/>
  <c r="C65" s="1"/>
  <c r="K78" i="1"/>
  <c r="J78"/>
  <c r="I78"/>
  <c r="H78"/>
  <c r="G78"/>
  <c r="F78"/>
  <c r="E78"/>
  <c r="D78"/>
  <c r="C78"/>
  <c r="F65" i="2" l="1"/>
  <c r="H65"/>
  <c r="J65"/>
  <c r="C125" i="7"/>
  <c r="G125"/>
  <c r="I125"/>
  <c r="D125"/>
  <c r="F125"/>
  <c r="H125"/>
  <c r="J125"/>
  <c r="H72" i="4"/>
  <c r="I79" i="1"/>
  <c r="K79"/>
  <c r="K125" i="7"/>
  <c r="E125"/>
  <c r="D137" i="6"/>
  <c r="C137"/>
  <c r="E137"/>
  <c r="G137"/>
  <c r="I137"/>
  <c r="K137"/>
  <c r="D144" i="4"/>
  <c r="F144"/>
  <c r="H144"/>
  <c r="J144"/>
  <c r="E144"/>
  <c r="G144"/>
  <c r="C144"/>
  <c r="G79" i="1"/>
  <c r="C60" i="10"/>
  <c r="E60"/>
  <c r="G60"/>
  <c r="I60"/>
  <c r="K60"/>
  <c r="C120"/>
  <c r="E120"/>
  <c r="G120"/>
  <c r="I120"/>
  <c r="K120"/>
  <c r="D120"/>
  <c r="F120"/>
  <c r="H120"/>
  <c r="J120"/>
  <c r="D60"/>
  <c r="F60"/>
  <c r="H60"/>
  <c r="J60"/>
  <c r="D130" i="9"/>
  <c r="F130"/>
  <c r="H130"/>
  <c r="J130"/>
  <c r="C64"/>
  <c r="E64"/>
  <c r="G64"/>
  <c r="I64"/>
  <c r="K64"/>
  <c r="C93" i="8"/>
  <c r="E93"/>
  <c r="G93"/>
  <c r="I93"/>
  <c r="K93"/>
  <c r="D93"/>
  <c r="F93"/>
  <c r="H93"/>
  <c r="J93"/>
  <c r="C46"/>
  <c r="E46"/>
  <c r="G46"/>
  <c r="I46"/>
  <c r="K46"/>
  <c r="D46"/>
  <c r="F46"/>
  <c r="H46"/>
  <c r="J46"/>
  <c r="D62" i="7"/>
  <c r="F62"/>
  <c r="H62"/>
  <c r="J62"/>
  <c r="C62"/>
  <c r="K62"/>
  <c r="I62"/>
  <c r="G62"/>
  <c r="E62"/>
  <c r="F137" i="6"/>
  <c r="H137"/>
  <c r="J137"/>
  <c r="C68"/>
  <c r="E68"/>
  <c r="G68"/>
  <c r="I68"/>
  <c r="K68"/>
  <c r="D68"/>
  <c r="F68"/>
  <c r="H68"/>
  <c r="J68"/>
  <c r="D67" i="5"/>
  <c r="F67"/>
  <c r="H67"/>
  <c r="J67"/>
  <c r="E136"/>
  <c r="G136"/>
  <c r="K136"/>
  <c r="C67"/>
  <c r="E67"/>
  <c r="G67"/>
  <c r="I67"/>
  <c r="K67"/>
  <c r="D136"/>
  <c r="F136"/>
  <c r="H136"/>
  <c r="J136"/>
  <c r="I144" i="4"/>
  <c r="K144"/>
  <c r="J72"/>
  <c r="D64" i="9"/>
  <c r="F64"/>
  <c r="H64"/>
  <c r="J64"/>
  <c r="F72" i="4"/>
  <c r="D72"/>
  <c r="C72"/>
  <c r="E72"/>
  <c r="G72"/>
  <c r="I72"/>
  <c r="K72"/>
  <c r="C124" i="3"/>
  <c r="E124"/>
  <c r="G124"/>
  <c r="I124"/>
  <c r="K124"/>
  <c r="D124"/>
  <c r="F124"/>
  <c r="H124"/>
  <c r="J124"/>
  <c r="C64"/>
  <c r="E64"/>
  <c r="G64"/>
  <c r="I64"/>
  <c r="K64"/>
  <c r="D64"/>
  <c r="F64"/>
  <c r="H64"/>
  <c r="J64"/>
  <c r="D130" i="2"/>
  <c r="F130"/>
  <c r="H130"/>
  <c r="J130"/>
  <c r="C130"/>
  <c r="E130"/>
  <c r="G130"/>
  <c r="I130"/>
  <c r="K130"/>
  <c r="C79" i="1"/>
  <c r="E79"/>
  <c r="D79"/>
  <c r="F79"/>
  <c r="H79"/>
  <c r="J79"/>
  <c r="F158"/>
  <c r="J158"/>
  <c r="D158"/>
  <c r="H158"/>
  <c r="K158"/>
  <c r="C158"/>
  <c r="E158"/>
  <c r="G158"/>
  <c r="I158"/>
</calcChain>
</file>

<file path=xl/sharedStrings.xml><?xml version="1.0" encoding="utf-8"?>
<sst xmlns="http://schemas.openxmlformats.org/spreadsheetml/2006/main" count="1503" uniqueCount="469">
  <si>
    <t>День: 1</t>
  </si>
  <si>
    <t>Неделя: 1-ая</t>
  </si>
  <si>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</si>
  <si>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</si>
  <si>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</si>
  <si>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</si>
  <si>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</si>
  <si>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</si>
  <si>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</si>
  <si>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</si>
  <si>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</si>
  <si>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</si>
  <si>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</si>
  <si>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</si>
  <si>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</si>
  <si>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</si>
  <si>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</si>
  <si>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 xml:space="preserve">Завтрак </t>
  </si>
  <si>
    <t>Каша "Дружба"</t>
  </si>
  <si>
    <t>кр.рис - 11,0</t>
  </si>
  <si>
    <t>кр.пшено - 8,0</t>
  </si>
  <si>
    <t>молоко - 75,0</t>
  </si>
  <si>
    <t>вода -51,0</t>
  </si>
  <si>
    <t>сахар - 3,7</t>
  </si>
  <si>
    <t>масса каши - 145</t>
  </si>
  <si>
    <t>масло сл. -5</t>
  </si>
  <si>
    <t>Кофейный напиток</t>
  </si>
  <si>
    <t>кофе - 1,8</t>
  </si>
  <si>
    <t>сахар - 9,0</t>
  </si>
  <si>
    <t>молоко - 90,0</t>
  </si>
  <si>
    <t>вода - 108,0</t>
  </si>
  <si>
    <t>Хлеб пшеничный</t>
  </si>
  <si>
    <t>ИТОГО ЗАВТРАК</t>
  </si>
  <si>
    <t>II завтрак</t>
  </si>
  <si>
    <t>Обед</t>
  </si>
  <si>
    <t>Борщ с капустой и картофелем</t>
  </si>
  <si>
    <t>свекла - 30,0</t>
  </si>
  <si>
    <t>капуста св. - 15,0</t>
  </si>
  <si>
    <t>картофель - 16,0</t>
  </si>
  <si>
    <t>морковь - 9,5</t>
  </si>
  <si>
    <t>лук репчатый - 7,2</t>
  </si>
  <si>
    <t>масло раст. - 3,0</t>
  </si>
  <si>
    <t>сахар - 1,5</t>
  </si>
  <si>
    <t>томатное пюре - 4,5</t>
  </si>
  <si>
    <t>вода или бульон-120</t>
  </si>
  <si>
    <t>сметана - 6,0</t>
  </si>
  <si>
    <t>лук репчатый - 13,5</t>
  </si>
  <si>
    <t>Компот из сухофруктов</t>
  </si>
  <si>
    <t>вода - 142</t>
  </si>
  <si>
    <t>сахар - 11,25</t>
  </si>
  <si>
    <t>Хлеб ржаной</t>
  </si>
  <si>
    <t>ИТОГО ОБЕД</t>
  </si>
  <si>
    <t>Полдник</t>
  </si>
  <si>
    <t xml:space="preserve">Булочка домашняя </t>
  </si>
  <si>
    <t>Мука пшеничная в/с -39</t>
  </si>
  <si>
    <t>Мука пшен. на подпыл-2</t>
  </si>
  <si>
    <t>Сахар-7</t>
  </si>
  <si>
    <t>Сахар для отделки-2</t>
  </si>
  <si>
    <t>Масло слив-9 или раст.</t>
  </si>
  <si>
    <t>Яйца-1/36-1,11</t>
  </si>
  <si>
    <t>Соль-0,4</t>
  </si>
  <si>
    <t>Дрожжи прессованные-1</t>
  </si>
  <si>
    <t xml:space="preserve">Вода-17 </t>
  </si>
  <si>
    <t>Масса полуфабриката-72,5</t>
  </si>
  <si>
    <t>Чай с сахаром</t>
  </si>
  <si>
    <t>ИТОГО ПОЛДНИК</t>
  </si>
  <si>
    <t>ИТОГО ЗА ДЕНЬ</t>
  </si>
  <si>
    <t>Возрастная категория: с 3 до 7 лет</t>
  </si>
  <si>
    <t>Завтрак</t>
  </si>
  <si>
    <t>кр.рис - 15,0</t>
  </si>
  <si>
    <t>кр.пшено - 11,0</t>
  </si>
  <si>
    <t>молоко - 102,0</t>
  </si>
  <si>
    <t>вода -70,0</t>
  </si>
  <si>
    <t>сахар - 5,0</t>
  </si>
  <si>
    <t>свекла - 40,0</t>
  </si>
  <si>
    <t>капуста св. - 20,0</t>
  </si>
  <si>
    <t>картофель - 21,4</t>
  </si>
  <si>
    <t>морковь - 12,6</t>
  </si>
  <si>
    <t>лук репчатый - 9,6</t>
  </si>
  <si>
    <t>масло раст. - 4,0</t>
  </si>
  <si>
    <t>сахар - 2,0</t>
  </si>
  <si>
    <t>томатное пюре - 6,0</t>
  </si>
  <si>
    <t>вода или бульон160</t>
  </si>
  <si>
    <t>сметана - 8,0</t>
  </si>
  <si>
    <t>сухофрукты - 22,5</t>
  </si>
  <si>
    <t>вода - 171,0</t>
  </si>
  <si>
    <t>сахар - 13,5</t>
  </si>
  <si>
    <t>День: 2</t>
  </si>
  <si>
    <t>масло сл. - 5,0</t>
  </si>
  <si>
    <t>Какао с молоком</t>
  </si>
  <si>
    <t>вода - 99,0</t>
  </si>
  <si>
    <t>Сок</t>
  </si>
  <si>
    <t>морковь - 7,5</t>
  </si>
  <si>
    <t xml:space="preserve">Картофельное пюре </t>
  </si>
  <si>
    <t>картофель - 124,3</t>
  </si>
  <si>
    <t>молоко - 17,6</t>
  </si>
  <si>
    <t>Компот из св.яблок</t>
  </si>
  <si>
    <t>яблоки св. - 34,0</t>
  </si>
  <si>
    <t>вода - 129,0</t>
  </si>
  <si>
    <t>кис-та лимон. - 0,15</t>
  </si>
  <si>
    <t>вода - 112</t>
  </si>
  <si>
    <t>Фрукты</t>
  </si>
  <si>
    <t>сахар - 18,0</t>
  </si>
  <si>
    <t>морковь - 10,0</t>
  </si>
  <si>
    <t>яблоки св. - 40,8</t>
  </si>
  <si>
    <t>вода - 154,8</t>
  </si>
  <si>
    <t>кис-та лимон. - 0,18</t>
  </si>
  <si>
    <t>День: 3</t>
  </si>
  <si>
    <t>вода - 82,5</t>
  </si>
  <si>
    <t>Напиток из шиповника</t>
  </si>
  <si>
    <t>шиповник - 15,0</t>
  </si>
  <si>
    <t>вода - 172,5</t>
  </si>
  <si>
    <t>шиповник - 18,0</t>
  </si>
  <si>
    <t>вода - 207,0</t>
  </si>
  <si>
    <t>День: 4</t>
  </si>
  <si>
    <t>Каша рисовая</t>
  </si>
  <si>
    <t>кр.рис - 23,0</t>
  </si>
  <si>
    <t>молоко - 88,0</t>
  </si>
  <si>
    <t>вода -43,0</t>
  </si>
  <si>
    <t>Каша гречневая</t>
  </si>
  <si>
    <t>кр.гречневая - 37,0</t>
  </si>
  <si>
    <t>вода -37,0</t>
  </si>
  <si>
    <t>Кисель из концентрата</t>
  </si>
  <si>
    <t>конц-т киселя - 18,0</t>
  </si>
  <si>
    <t>сахар - 7,5</t>
  </si>
  <si>
    <t>вода - 143,0</t>
  </si>
  <si>
    <t>кр.рис - 30,8</t>
  </si>
  <si>
    <t>молоко - 118,0</t>
  </si>
  <si>
    <t>вода -58,0</t>
  </si>
  <si>
    <t>вода или бульон-160</t>
  </si>
  <si>
    <t>кр.гречневая - 50,0</t>
  </si>
  <si>
    <t>вода -50,0</t>
  </si>
  <si>
    <t>День: 5</t>
  </si>
  <si>
    <t>Каша пшенная</t>
  </si>
  <si>
    <t>кр. пшеная - 30,0</t>
  </si>
  <si>
    <t>молоко - 84,0</t>
  </si>
  <si>
    <t>вода -42,0</t>
  </si>
  <si>
    <t>сухофрукты - 18,0</t>
  </si>
  <si>
    <t>кр. пшеная - 40,0</t>
  </si>
  <si>
    <t>молоко - 112,0</t>
  </si>
  <si>
    <t>вода -56,0</t>
  </si>
  <si>
    <t>Неделя: 2-ая</t>
  </si>
  <si>
    <t>Свекольник</t>
  </si>
  <si>
    <t>картофель - 35,0</t>
  </si>
  <si>
    <t>лук репчатый - 8,1</t>
  </si>
  <si>
    <t>свекла - 48,0</t>
  </si>
  <si>
    <t>масло сл.- 3,0</t>
  </si>
  <si>
    <t>томат-пюре - 2,0</t>
  </si>
  <si>
    <t>сметана -  1,5</t>
  </si>
  <si>
    <t xml:space="preserve">Макаронные изделия отварные </t>
  </si>
  <si>
    <t>макар-е изд-я - 37,4</t>
  </si>
  <si>
    <t>молоко - 100,0</t>
  </si>
  <si>
    <t>картофель - 46,0</t>
  </si>
  <si>
    <t>лук репчатый - 10,8</t>
  </si>
  <si>
    <t>свекла - 64,0</t>
  </si>
  <si>
    <t>масло сл.- 4,0</t>
  </si>
  <si>
    <t>томат-пюре - 2,6</t>
  </si>
  <si>
    <t>сметана -  2,0</t>
  </si>
  <si>
    <t>макар-е изд-я - 44,2</t>
  </si>
  <si>
    <t>масло сл. - 6,0</t>
  </si>
  <si>
    <t>Суп картофельный с макаронными изделиями</t>
  </si>
  <si>
    <t>Макаронные изделия-6</t>
  </si>
  <si>
    <t>Картофель-60</t>
  </si>
  <si>
    <t>Морковь-10</t>
  </si>
  <si>
    <t>Петрушка-2,8</t>
  </si>
  <si>
    <t>Масло сливочное-3</t>
  </si>
  <si>
    <t>Соль-0,5</t>
  </si>
  <si>
    <t>Кефир</t>
  </si>
  <si>
    <t>Макаронные изделия-8</t>
  </si>
  <si>
    <t>Картофель-80</t>
  </si>
  <si>
    <t>Лук репчатый-9,28</t>
  </si>
  <si>
    <t>томат-пюре - 5,4</t>
  </si>
  <si>
    <t>Каша манная</t>
  </si>
  <si>
    <t>Плов из отварной курицы</t>
  </si>
  <si>
    <t>курица I кат. - 178,0</t>
  </si>
  <si>
    <t>масса отв.куры - 60,0</t>
  </si>
  <si>
    <t>масло раст. - 8,9</t>
  </si>
  <si>
    <t>лук репчатый - 17,8</t>
  </si>
  <si>
    <t>морковь - 11,3</t>
  </si>
  <si>
    <t>кр. рисовая - 39,6</t>
  </si>
  <si>
    <t>бульон для риса- 84,0</t>
  </si>
  <si>
    <t>Молоко</t>
  </si>
  <si>
    <t>кр.манная - 30,8</t>
  </si>
  <si>
    <t>молоко - 106</t>
  </si>
  <si>
    <t>масло сл. -5,0</t>
  </si>
  <si>
    <t>курица I кат. - 198,0</t>
  </si>
  <si>
    <t>масса отв.куры - 67,0</t>
  </si>
  <si>
    <t>масло раст. - 10,5</t>
  </si>
  <si>
    <t>лук репчатый - 21,0</t>
  </si>
  <si>
    <t>морковь - 13,3</t>
  </si>
  <si>
    <t>кр. рисовая - 46,6</t>
  </si>
  <si>
    <t>бульон для риса- 99,0</t>
  </si>
  <si>
    <t>Суп картофельный с бабовыми</t>
  </si>
  <si>
    <t>Жаркое по домашнему</t>
  </si>
  <si>
    <t>говядина - 85,7</t>
  </si>
  <si>
    <t>картофель - 117,0</t>
  </si>
  <si>
    <t>масло сл. - 5,4</t>
  </si>
  <si>
    <t>масса туш.мяса-54</t>
  </si>
  <si>
    <t>масса овощей - 116</t>
  </si>
  <si>
    <t>горох - 16,2</t>
  </si>
  <si>
    <t>картофель - 66,0</t>
  </si>
  <si>
    <t>масло сл. - 4,0</t>
  </si>
  <si>
    <t>вода или бульон-130</t>
  </si>
  <si>
    <t xml:space="preserve"> </t>
  </si>
  <si>
    <t>Каша манная молочная жидкая</t>
  </si>
  <si>
    <t>Сахар-5</t>
  </si>
  <si>
    <t>Масло слив-5</t>
  </si>
  <si>
    <t>Сыр</t>
  </si>
  <si>
    <t>Масло раст-5</t>
  </si>
  <si>
    <t>Яйца-1/13</t>
  </si>
  <si>
    <t>60/5</t>
  </si>
  <si>
    <t>Суп картофельный с боб.</t>
  </si>
  <si>
    <t>Горох-12,75</t>
  </si>
  <si>
    <t>или консерв. горошек-23,25</t>
  </si>
  <si>
    <t>Картофель-40,5</t>
  </si>
  <si>
    <t>Морковь-7,5</t>
  </si>
  <si>
    <t>Лук-7,5</t>
  </si>
  <si>
    <t>Масло слив-3,0</t>
  </si>
  <si>
    <t>Соль-1</t>
  </si>
  <si>
    <t>Тефтели из говядины паровые</t>
  </si>
  <si>
    <t>Хлеб пшеничный-8</t>
  </si>
  <si>
    <t>Масло сл.-2</t>
  </si>
  <si>
    <t>Лук-23</t>
  </si>
  <si>
    <t>какао с молоком</t>
  </si>
  <si>
    <t>сок</t>
  </si>
  <si>
    <t>Салат из свежих огурцов</t>
  </si>
  <si>
    <t>Котлеты или биточки рыбные</t>
  </si>
  <si>
    <t>Минтай-78,2</t>
  </si>
  <si>
    <t>Или скумбрия-85,85</t>
  </si>
  <si>
    <t>Хлеб пшеничный-11</t>
  </si>
  <si>
    <t>Масло сл.-1,2</t>
  </si>
  <si>
    <t>Молоко или вода-8,5</t>
  </si>
  <si>
    <t>Масло слив-4,5</t>
  </si>
  <si>
    <t>фрукты</t>
  </si>
  <si>
    <t xml:space="preserve">Чай  с молоком  </t>
  </si>
  <si>
    <t>Петрушка-2,1</t>
  </si>
  <si>
    <t>Лук-7</t>
  </si>
  <si>
    <t>Масло слив-2,25</t>
  </si>
  <si>
    <t>Мясо-15</t>
  </si>
  <si>
    <t>Котлеты, биточки, шницели припущенные</t>
  </si>
  <si>
    <t>Молоко или вода-15,3</t>
  </si>
  <si>
    <t>Масло сл.-5</t>
  </si>
  <si>
    <t xml:space="preserve">Капуста тушеная </t>
  </si>
  <si>
    <t>Компот из яблок с лимоном</t>
  </si>
  <si>
    <t>Яблоки свежие -42</t>
  </si>
  <si>
    <t>Лимон-12</t>
  </si>
  <si>
    <t>Сахар-15</t>
  </si>
  <si>
    <t xml:space="preserve">Рассольник ленинградский </t>
  </si>
  <si>
    <t>Картофель-60,0</t>
  </si>
  <si>
    <t>Лук-3,75</t>
  </si>
  <si>
    <t>Масло слив или раст -3,0</t>
  </si>
  <si>
    <t>Крупа: рисовая, овсяная, пшеничная-3</t>
  </si>
  <si>
    <t>Огурцы соленые -10,5</t>
  </si>
  <si>
    <t>Сметана-6</t>
  </si>
  <si>
    <t>Каша молочная пшеничная (кукурузная) жидкая</t>
  </si>
  <si>
    <t>или кукурузная</t>
  </si>
  <si>
    <t xml:space="preserve">Картофельная запеканка с мясом </t>
  </si>
  <si>
    <t>Пряники</t>
  </si>
  <si>
    <t>яйцо вареное</t>
  </si>
  <si>
    <t>Крупа пшеничная -30</t>
  </si>
  <si>
    <t>Молоко-75</t>
  </si>
  <si>
    <t>70/5</t>
  </si>
  <si>
    <t>Говядина 1 кат -67,49</t>
  </si>
  <si>
    <t>Хлеб пшеничный-9,4</t>
  </si>
  <si>
    <t>Масло сл.-2,3</t>
  </si>
  <si>
    <t>Лук-27</t>
  </si>
  <si>
    <t>Минтай-92</t>
  </si>
  <si>
    <t>Или скумбрия-101</t>
  </si>
  <si>
    <t>Масло сл.-1,4</t>
  </si>
  <si>
    <t>Яйца-1/10</t>
  </si>
  <si>
    <t>Молоко или вода-10</t>
  </si>
  <si>
    <t>Морковь-10,0</t>
  </si>
  <si>
    <t>Лук-9,3</t>
  </si>
  <si>
    <t>Хлеб пшеничный-13</t>
  </si>
  <si>
    <t>Молоко или вода-18</t>
  </si>
  <si>
    <t>Картофель-80,0</t>
  </si>
  <si>
    <t>Лук-5,0</t>
  </si>
  <si>
    <t>Масло слив или раст -4,0</t>
  </si>
  <si>
    <t>Крупа : рисовая, овсяная, пшеничная-4</t>
  </si>
  <si>
    <t>Огурцы соленые -14</t>
  </si>
  <si>
    <t>Сметана-8</t>
  </si>
  <si>
    <t>Говядина 1 кат-111</t>
  </si>
  <si>
    <t>Картофель-152</t>
  </si>
  <si>
    <t>Лук репчатый-17,5</t>
  </si>
  <si>
    <t>Масло сл.-7</t>
  </si>
  <si>
    <t>Томат пюре-7</t>
  </si>
  <si>
    <t>Масса тушеного мяса-70</t>
  </si>
  <si>
    <t>Масса готовых овощей 150</t>
  </si>
  <si>
    <t>Молоко-100</t>
  </si>
  <si>
    <t>Крупа пшеничная -40</t>
  </si>
  <si>
    <t>Картофельная запеканка с мясом</t>
  </si>
  <si>
    <t>говядина - 112</t>
  </si>
  <si>
    <t>картофель - 220</t>
  </si>
  <si>
    <t>лук репчатый - 15,6</t>
  </si>
  <si>
    <t>масло сл. - 10,0</t>
  </si>
  <si>
    <t>Йогурт</t>
  </si>
  <si>
    <t>Кондитерское изделие</t>
  </si>
  <si>
    <t>Крупа манная-23,00</t>
  </si>
  <si>
    <t>Молоко-79</t>
  </si>
  <si>
    <t>Сахар-3,75</t>
  </si>
  <si>
    <t>Масло слив-3,75</t>
  </si>
  <si>
    <t>чай -1</t>
  </si>
  <si>
    <t>картофель - 147,0</t>
  </si>
  <si>
    <t>молоко - 20,8</t>
  </si>
  <si>
    <t>масло сл. - 5,8</t>
  </si>
  <si>
    <t>Омлет натуральный</t>
  </si>
  <si>
    <t>яйцо - 1 шт.</t>
  </si>
  <si>
    <t>молоко - 25</t>
  </si>
  <si>
    <t>масло сл.- 2,5</t>
  </si>
  <si>
    <t>масса гот.пр.-63,0</t>
  </si>
  <si>
    <t>масло сл. - 2,5</t>
  </si>
  <si>
    <t>яйцо - 1,5 шт.</t>
  </si>
  <si>
    <t>молоко - 38,0</t>
  </si>
  <si>
    <t>масло сл.- 3,8</t>
  </si>
  <si>
    <t>масса гот.пр.- 96,2</t>
  </si>
  <si>
    <t>масло сл. - 3,8</t>
  </si>
  <si>
    <t>Молоко-45</t>
  </si>
  <si>
    <t>Сахар-13,5</t>
  </si>
  <si>
    <t>Чай-45</t>
  </si>
  <si>
    <t>Курица 1 кат потрашенная-123/45</t>
  </si>
  <si>
    <t>Курица 1 кат потрашенная-145/52</t>
  </si>
  <si>
    <t>Говядина -95,2</t>
  </si>
  <si>
    <t>Картофель -187</t>
  </si>
  <si>
    <t>Масло сливочное-8,5</t>
  </si>
  <si>
    <t>Яйца -1/10</t>
  </si>
  <si>
    <t>яйцо - 1/12</t>
  </si>
  <si>
    <t>лук -13,5</t>
  </si>
  <si>
    <t>Крупа манная-23</t>
  </si>
  <si>
    <t>День:3</t>
  </si>
  <si>
    <t>Котлеты из говядины</t>
  </si>
  <si>
    <t>говядина - 52,0</t>
  </si>
  <si>
    <t>хлеб пш. - 11,0</t>
  </si>
  <si>
    <t>молоко или вода-14,0</t>
  </si>
  <si>
    <t>масло сл. - 4,2</t>
  </si>
  <si>
    <t>говядина - 61,0</t>
  </si>
  <si>
    <t>хлеб пш. - 13,0</t>
  </si>
  <si>
    <t>молоко или вода-16,0</t>
  </si>
  <si>
    <t>картофель - 147</t>
  </si>
  <si>
    <t>Винегрет овощной</t>
  </si>
  <si>
    <t>картофель - 11,76</t>
  </si>
  <si>
    <t>свекла - 7,6</t>
  </si>
  <si>
    <t>морковь - 5,2</t>
  </si>
  <si>
    <t>огурцы соленые - 15,2</t>
  </si>
  <si>
    <t>масло растительное - 4</t>
  </si>
  <si>
    <t>картофель - 14,7</t>
  </si>
  <si>
    <t>свекла - 9,5</t>
  </si>
  <si>
    <t>морковь - 6,5</t>
  </si>
  <si>
    <t>огурцы соленые - 19</t>
  </si>
  <si>
    <t>лук репчатый - 9,5</t>
  </si>
  <si>
    <t>масло растительное - 5</t>
  </si>
  <si>
    <t>Огурцы свежие -45,6</t>
  </si>
  <si>
    <t>Масло раст-4</t>
  </si>
  <si>
    <t>Огурцы свежие -57</t>
  </si>
  <si>
    <t>Чай с лимоном</t>
  </si>
  <si>
    <t>чай -45</t>
  </si>
  <si>
    <t>лимон-7,2</t>
  </si>
  <si>
    <t>вода - 60</t>
  </si>
  <si>
    <t>Ватрушки с творожным фаршем</t>
  </si>
  <si>
    <t>мука пшен. - 29,2</t>
  </si>
  <si>
    <t>сахар - 2,8</t>
  </si>
  <si>
    <t>творог - 24,4</t>
  </si>
  <si>
    <t>масло сл. - 1,2</t>
  </si>
  <si>
    <t>яйца - 1/11</t>
  </si>
  <si>
    <t>соль йодир.- 0,48</t>
  </si>
  <si>
    <t>дрожжи - 0,9</t>
  </si>
  <si>
    <t>ванилин - 3,0</t>
  </si>
  <si>
    <t>масло раст. - 0,2</t>
  </si>
  <si>
    <t>ванилин -0,015</t>
  </si>
  <si>
    <t>Суп молочный с макаронными изделиями</t>
  </si>
  <si>
    <t>вермишель - 12,0</t>
  </si>
  <si>
    <t>молоко - 105,0</t>
  </si>
  <si>
    <t>вода -45,0</t>
  </si>
  <si>
    <t>сахар - 1,2</t>
  </si>
  <si>
    <t>масло сл. -1,5</t>
  </si>
  <si>
    <t>чай -37,5</t>
  </si>
  <si>
    <t>вермишель - 16,0</t>
  </si>
  <si>
    <t>молоко - 140,0</t>
  </si>
  <si>
    <t>вода -60,0</t>
  </si>
  <si>
    <t>сахар - 1,6</t>
  </si>
  <si>
    <t>масло сл. -2,0</t>
  </si>
  <si>
    <t>Крупа рисовая-39,27</t>
  </si>
  <si>
    <t>Вода-82,5</t>
  </si>
  <si>
    <t>Крупа рисовая-46,4</t>
  </si>
  <si>
    <t>Вода-97,5</t>
  </si>
  <si>
    <t>Масло слив-5,85</t>
  </si>
  <si>
    <t>молоко - 75</t>
  </si>
  <si>
    <t>вода - 90</t>
  </si>
  <si>
    <t>вода - 120</t>
  </si>
  <si>
    <t>лимон-6</t>
  </si>
  <si>
    <t>вода - 112,5</t>
  </si>
  <si>
    <t>конц-т киселя - 21,6</t>
  </si>
  <si>
    <t>сахар - 9</t>
  </si>
  <si>
    <t>вода - 171</t>
  </si>
  <si>
    <t>Капуста свеж-144,3</t>
  </si>
  <si>
    <t>Масло слив-4,95</t>
  </si>
  <si>
    <t>Морковь-5,5</t>
  </si>
  <si>
    <t>Лук-7,8</t>
  </si>
  <si>
    <t>Томат пюре-8,8</t>
  </si>
  <si>
    <t>Мука-1,32</t>
  </si>
  <si>
    <t>Сахар-3,3</t>
  </si>
  <si>
    <t>Капуста свеж-170,69</t>
  </si>
  <si>
    <t>или масло раст-4,95</t>
  </si>
  <si>
    <t>или масло раст-5,85</t>
  </si>
  <si>
    <t>Морковь-6,5</t>
  </si>
  <si>
    <t>Лук-9,23</t>
  </si>
  <si>
    <t>Томат пюре-10,4</t>
  </si>
  <si>
    <t>Мука-1,56</t>
  </si>
  <si>
    <t>Сахар-3,9</t>
  </si>
  <si>
    <t>Яблоки свежие -50,4</t>
  </si>
  <si>
    <t>Лимон-14,4</t>
  </si>
  <si>
    <t>Вода-162</t>
  </si>
  <si>
    <t>Сахар-18</t>
  </si>
  <si>
    <t>какао-порошок - 2,7</t>
  </si>
  <si>
    <t>сахар - 15</t>
  </si>
  <si>
    <t>Чай-37,5</t>
  </si>
  <si>
    <t>Молоко-37,5</t>
  </si>
  <si>
    <t>Сахар-11,25</t>
  </si>
  <si>
    <t xml:space="preserve">Каша ячневая </t>
  </si>
  <si>
    <t>Крупа ячневая - 33,6</t>
  </si>
  <si>
    <t>вода-52</t>
  </si>
  <si>
    <t>сахар - 3,75</t>
  </si>
  <si>
    <t>вода-70</t>
  </si>
  <si>
    <t>Пудинг творожный запеченный</t>
  </si>
  <si>
    <t>творог. - 114</t>
  </si>
  <si>
    <t>сахар -11</t>
  </si>
  <si>
    <t>масло сл. -4,5</t>
  </si>
  <si>
    <t>сметана-3,7</t>
  </si>
  <si>
    <t>крупа манная-11</t>
  </si>
  <si>
    <t>ванилин -0,02</t>
  </si>
  <si>
    <t>Сухари-3,7</t>
  </si>
  <si>
    <t>Изюм-15,4</t>
  </si>
  <si>
    <t>творог. - 91,2</t>
  </si>
  <si>
    <t>сахар -8,7</t>
  </si>
  <si>
    <t>масло сл. -3,6</t>
  </si>
  <si>
    <t>яйца - 7,9</t>
  </si>
  <si>
    <t>Сухари-2,9</t>
  </si>
  <si>
    <t>Изюм-12,3</t>
  </si>
  <si>
    <t>сметана-2,9</t>
  </si>
  <si>
    <t>крупа манная-8,7</t>
  </si>
  <si>
    <t>яйца - 1/4(10)</t>
  </si>
  <si>
    <t>Рагу из птицы</t>
  </si>
  <si>
    <t>курица - 69,42 (61,71)</t>
  </si>
  <si>
    <t>масло раст.- 1,71</t>
  </si>
  <si>
    <t>картофель - 91,71</t>
  </si>
  <si>
    <t>морковь - 18</t>
  </si>
  <si>
    <t>лук репчатый - 10,28</t>
  </si>
  <si>
    <t>мука пшен. - 0,85</t>
  </si>
  <si>
    <t>курица - 93,0 (82,0)</t>
  </si>
  <si>
    <t>масло раст.- 6,8</t>
  </si>
  <si>
    <t>картофель - 122,0</t>
  </si>
  <si>
    <t>морковь - 24,0</t>
  </si>
  <si>
    <t>лук репчатый - 13,8</t>
  </si>
  <si>
    <t>мука пшен. - 1,2</t>
  </si>
  <si>
    <t>Шанежка с картофелем</t>
  </si>
  <si>
    <t>мука пш. - 36</t>
  </si>
  <si>
    <t>масло сл. - 1,75</t>
  </si>
  <si>
    <t>яйца - 1/13</t>
  </si>
  <si>
    <t>соль йод-ая - 0,5</t>
  </si>
  <si>
    <t>дрожжи прес. - 1,1</t>
  </si>
  <si>
    <t>молоко-13,5</t>
  </si>
  <si>
    <t>картофель отварной-41</t>
  </si>
  <si>
    <t>молоко-13,2</t>
  </si>
  <si>
    <t>яйца1/13</t>
  </si>
  <si>
    <t>масло слив.-3,3</t>
  </si>
  <si>
    <t>сметана0,6</t>
  </si>
  <si>
    <t>кофе - 1,5</t>
  </si>
  <si>
    <t>Говядина 1 кат -57</t>
  </si>
  <si>
    <t>какао-порошок - 2,2</t>
  </si>
  <si>
    <t>Лук репчатый-7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</si>
</sst>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9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1" fillId="0" borderId="6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/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8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2" fillId="0" borderId="10" xfId="0" applyFont="1" applyBorder="1"/>
    <xf numFmtId="0" fontId="2" fillId="0" borderId="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2" fillId="0" borderId="5" xfId="0" applyFont="1" applyBorder="1"/>
    <xf numFmtId="0" fontId="2" fillId="0" borderId="12" xfId="0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2" fontId="4" fillId="0" borderId="0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left" vertical="top"/>
    </xf>
    <xf numFmtId="2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7" fillId="0" borderId="0" xfId="0" applyFont="1"/>
    <xf numFmtId="0" fontId="3" fillId="0" borderId="7" xfId="0" applyFont="1" applyBorder="1"/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/>
    </xf>
    <xf numFmtId="0" fontId="5" fillId="0" borderId="14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0" fontId="4" fillId="0" borderId="15" xfId="0" applyFont="1" applyFill="1" applyBorder="1"/>
    <xf numFmtId="0" fontId="4" fillId="0" borderId="10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 vertical="top"/>
    </xf>
    <xf numFmtId="0" fontId="4" fillId="0" borderId="13" xfId="0" applyFont="1" applyFill="1" applyBorder="1"/>
    <xf numFmtId="0" fontId="4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2" fontId="2" fillId="0" borderId="0" xfId="0" applyNumberFormat="1" applyFont="1" applyFill="1"/>
    <xf numFmtId="0" fontId="3" fillId="0" borderId="6" xfId="0" applyFont="1" applyFill="1" applyBorder="1" applyAlignment="1">
      <alignment vertical="top"/>
    </xf>
    <xf numFmtId="2" fontId="6" fillId="0" borderId="0" xfId="0" applyNumberFormat="1" applyFont="1" applyBorder="1" applyAlignment="1">
      <alignment horizontal="center" vertical="center"/>
    </xf>
    <xf numFmtId="2" fontId="7" fillId="0" borderId="0" xfId="0" applyNumberFormat="1" applyFont="1"/>
    <xf numFmtId="0" fontId="1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2" fontId="6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7" xfId="0" applyFont="1" applyFill="1" applyBorder="1"/>
    <xf numFmtId="0" fontId="2" fillId="0" borderId="1" xfId="0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/>
    <xf numFmtId="0" fontId="2" fillId="0" borderId="1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5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top"/>
    </xf>
    <xf numFmtId="2" fontId="4" fillId="0" borderId="15" xfId="0" applyNumberFormat="1" applyFont="1" applyFill="1" applyBorder="1" applyAlignment="1">
      <alignment horizontal="center" vertical="top"/>
    </xf>
    <xf numFmtId="0" fontId="10" fillId="0" borderId="5" xfId="0" applyFont="1" applyFill="1" applyBorder="1"/>
    <xf numFmtId="2" fontId="2" fillId="0" borderId="10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2" fontId="2" fillId="0" borderId="15" xfId="0" applyNumberFormat="1" applyFont="1" applyFill="1" applyBorder="1" applyAlignment="1">
      <alignment horizontal="center" vertical="top"/>
    </xf>
    <xf numFmtId="0" fontId="3" fillId="0" borderId="10" xfId="0" applyFont="1" applyFill="1" applyBorder="1"/>
    <xf numFmtId="0" fontId="1" fillId="0" borderId="1" xfId="0" applyFont="1" applyFill="1" applyBorder="1"/>
    <xf numFmtId="0" fontId="2" fillId="0" borderId="0" xfId="0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10" fillId="0" borderId="10" xfId="0" applyFont="1" applyFill="1" applyBorder="1"/>
    <xf numFmtId="2" fontId="2" fillId="0" borderId="1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2" fontId="2" fillId="0" borderId="14" xfId="0" applyNumberFormat="1" applyFont="1" applyFill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2" fontId="2" fillId="0" borderId="12" xfId="0" applyNumberFormat="1" applyFont="1" applyFill="1" applyBorder="1" applyAlignment="1">
      <alignment horizontal="center" vertical="top"/>
    </xf>
    <xf numFmtId="2" fontId="2" fillId="0" borderId="13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 wrapText="1"/>
    </xf>
    <xf numFmtId="0" fontId="10" fillId="0" borderId="0" xfId="0" applyFont="1" applyFill="1"/>
    <xf numFmtId="0" fontId="3" fillId="0" borderId="14" xfId="0" applyFont="1" applyFill="1" applyBorder="1"/>
    <xf numFmtId="0" fontId="2" fillId="0" borderId="15" xfId="0" applyFont="1" applyFill="1" applyBorder="1"/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2" fontId="2" fillId="0" borderId="6" xfId="0" applyNumberFormat="1" applyFont="1" applyFill="1" applyBorder="1" applyAlignment="1">
      <alignment horizontal="center" vertical="top"/>
    </xf>
    <xf numFmtId="0" fontId="2" fillId="0" borderId="0" xfId="0" applyFont="1" applyFill="1"/>
    <xf numFmtId="0" fontId="2" fillId="0" borderId="10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2" fontId="2" fillId="0" borderId="5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9" xfId="0" applyFont="1" applyFill="1" applyBorder="1"/>
    <xf numFmtId="0" fontId="2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2" fontId="2" fillId="0" borderId="3" xfId="0" applyNumberFormat="1" applyFon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center" wrapText="1"/>
    </xf>
    <xf numFmtId="2" fontId="0" fillId="0" borderId="0" xfId="0" applyNumberFormat="1" applyBorder="1"/>
    <xf numFmtId="0" fontId="3" fillId="0" borderId="9" xfId="0" applyFont="1" applyFill="1" applyBorder="1" applyAlignment="1">
      <alignment vertical="top"/>
    </xf>
    <xf numFmtId="0" fontId="0" fillId="0" borderId="0" xfId="0" applyBorder="1" applyAlignment="1">
      <alignment vertical="top" wrapText="1"/>
    </xf>
    <xf numFmtId="0" fontId="4" fillId="0" borderId="11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Alignment="1">
      <alignment horizontal="center" vertical="top"/>
    </xf>
    <xf numFmtId="2" fontId="12" fillId="0" borderId="6" xfId="0" applyNumberFormat="1" applyFont="1" applyFill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10" fillId="0" borderId="10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2" fontId="6" fillId="0" borderId="0" xfId="0" applyNumberFormat="1" applyFont="1" applyFill="1" applyBorder="1" applyAlignment="1">
      <alignment horizontal="center" vertical="top"/>
    </xf>
    <xf numFmtId="0" fontId="0" fillId="0" borderId="0" xfId="0" applyFill="1"/>
    <xf numFmtId="0" fontId="0" fillId="0" borderId="0" xfId="0" applyFill="1" applyAlignment="1">
      <alignment vertical="top"/>
    </xf>
    <xf numFmtId="2" fontId="0" fillId="0" borderId="0" xfId="0" applyNumberFormat="1" applyFill="1"/>
    <xf numFmtId="0" fontId="1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0" xfId="0" applyFont="1" applyFill="1" applyBorder="1"/>
    <xf numFmtId="0" fontId="11" fillId="0" borderId="1" xfId="0" applyFont="1" applyFill="1" applyBorder="1" applyAlignment="1">
      <alignment vertical="top" wrapText="1"/>
    </xf>
    <xf numFmtId="2" fontId="4" fillId="0" borderId="8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2" fontId="1" fillId="0" borderId="5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3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14" xfId="0" applyFont="1" applyFill="1" applyBorder="1"/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/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2" fontId="7" fillId="0" borderId="0" xfId="0" applyNumberFormat="1" applyFont="1" applyFill="1"/>
    <xf numFmtId="0" fontId="3" fillId="0" borderId="7" xfId="0" applyFont="1" applyFill="1" applyBorder="1" applyAlignment="1">
      <alignment vertical="top"/>
    </xf>
    <xf numFmtId="0" fontId="5" fillId="0" borderId="7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center" vertical="top"/>
    </xf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1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0" fillId="0" borderId="10" xfId="0" applyFill="1" applyBorder="1"/>
    <xf numFmtId="2" fontId="0" fillId="0" borderId="10" xfId="0" applyNumberFormat="1" applyFill="1" applyBorder="1"/>
    <xf numFmtId="2" fontId="0" fillId="0" borderId="15" xfId="0" applyNumberFormat="1" applyFill="1" applyBorder="1"/>
    <xf numFmtId="0" fontId="0" fillId="0" borderId="1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2" fontId="2" fillId="0" borderId="13" xfId="0" applyNumberFormat="1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12" fillId="0" borderId="6" xfId="0" applyNumberFormat="1" applyFont="1" applyFill="1" applyBorder="1" applyAlignment="1">
      <alignment horizontal="center" vertical="top"/>
    </xf>
    <xf numFmtId="0" fontId="4" fillId="0" borderId="5" xfId="0" applyFont="1" applyFill="1" applyBorder="1"/>
    <xf numFmtId="0" fontId="5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/>
    </xf>
    <xf numFmtId="0" fontId="4" fillId="0" borderId="6" xfId="0" applyNumberFormat="1" applyFont="1" applyFill="1" applyBorder="1" applyAlignment="1">
      <alignment horizontal="center" vertical="top"/>
    </xf>
    <xf numFmtId="0" fontId="10" fillId="0" borderId="9" xfId="0" applyFont="1" applyFill="1" applyBorder="1"/>
    <xf numFmtId="0" fontId="10" fillId="0" borderId="11" xfId="0" applyFont="1" applyFill="1" applyBorder="1"/>
    <xf numFmtId="0" fontId="3" fillId="0" borderId="7" xfId="0" applyFont="1" applyFill="1" applyBorder="1" applyAlignment="1">
      <alignment wrapText="1"/>
    </xf>
    <xf numFmtId="0" fontId="2" fillId="0" borderId="9" xfId="0" applyFont="1" applyFill="1" applyBorder="1" applyAlignment="1">
      <alignment vertical="top" wrapText="1"/>
    </xf>
    <xf numFmtId="0" fontId="11" fillId="0" borderId="7" xfId="0" applyFont="1" applyFill="1" applyBorder="1"/>
    <xf numFmtId="0" fontId="2" fillId="0" borderId="11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top"/>
    </xf>
    <xf numFmtId="2" fontId="4" fillId="0" borderId="14" xfId="0" applyNumberFormat="1" applyFont="1" applyFill="1" applyBorder="1" applyAlignment="1">
      <alignment horizontal="center" vertical="top"/>
    </xf>
    <xf numFmtId="0" fontId="9" fillId="0" borderId="10" xfId="0" applyFont="1" applyFill="1" applyBorder="1"/>
    <xf numFmtId="0" fontId="3" fillId="0" borderId="6" xfId="0" applyFont="1" applyFill="1" applyBorder="1"/>
    <xf numFmtId="0" fontId="2" fillId="0" borderId="7" xfId="0" applyFont="1" applyFill="1" applyBorder="1" applyAlignment="1">
      <alignment horizontal="center" vertical="top" wrapText="1"/>
    </xf>
    <xf numFmtId="0" fontId="0" fillId="0" borderId="9" xfId="0" applyFill="1" applyBorder="1"/>
    <xf numFmtId="0" fontId="0" fillId="0" borderId="10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0" xfId="0" applyFont="1" applyFill="1"/>
    <xf numFmtId="0" fontId="11" fillId="0" borderId="8" xfId="0" applyFont="1" applyFill="1" applyBorder="1"/>
    <xf numFmtId="0" fontId="11" fillId="0" borderId="7" xfId="0" applyFont="1" applyFill="1" applyBorder="1" applyAlignment="1">
      <alignment vertical="top" wrapText="1"/>
    </xf>
    <xf numFmtId="0" fontId="2" fillId="0" borderId="11" xfId="0" applyFont="1" applyBorder="1"/>
    <xf numFmtId="0" fontId="2" fillId="0" borderId="7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3" xfId="0" applyFont="1" applyBorder="1" applyAlignment="1">
      <alignment horizontal="center" vertical="top"/>
    </xf>
    <xf numFmtId="2" fontId="2" fillId="0" borderId="11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0" xfId="0" applyFont="1" applyFill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5" xfId="0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11" fillId="0" borderId="14" xfId="0" applyFont="1" applyFill="1" applyBorder="1"/>
    <xf numFmtId="0" fontId="10" fillId="0" borderId="15" xfId="0" applyFont="1" applyFill="1" applyBorder="1"/>
    <xf numFmtId="0" fontId="2" fillId="0" borderId="13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1" fillId="0" borderId="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1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top"/>
    </xf>
    <xf numFmtId="2" fontId="2" fillId="0" borderId="11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top"/>
    </xf>
    <xf numFmtId="2" fontId="1" fillId="0" borderId="3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right" vertical="top"/>
    </xf>
    <xf numFmtId="0" fontId="4" fillId="0" borderId="7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right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1" fillId="0" borderId="1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1" fillId="0" borderId="1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3"/>
  <sheetViews>
    <sheetView tabSelected="1" view="pageBreakPreview" topLeftCell="A40" zoomScale="60" zoomScaleNormal="70" workbookViewId="0">
      <selection activeCell="B81" sqref="B81:K85"/>
    </sheetView>
  </sheetViews>
  <sheetFormatPr defaultColWidth="9" defaultRowHeight="15"/>
  <cols>
    <col min="1" max="1" width="8.7109375" customWidth="1"/>
    <col min="2" max="2" width="39.28515625" customWidth="1"/>
    <col min="3" max="3" width="11" customWidth="1"/>
    <col min="7" max="7" width="18.85546875" customWidth="1"/>
    <col min="11" max="22" width="10" customWidth="1"/>
  </cols>
  <sheetData>
    <row r="1" spans="1:22" ht="15.75">
      <c r="A1" s="382" t="s">
        <v>0</v>
      </c>
      <c r="B1" s="38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>
      <c r="A2" s="382" t="s">
        <v>1</v>
      </c>
      <c r="B2" s="38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.75">
      <c r="A3" s="382" t="s">
        <v>2</v>
      </c>
      <c r="B3" s="38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33.75" customHeight="1">
      <c r="A5" s="392" t="s">
        <v>3</v>
      </c>
      <c r="B5" s="394" t="s">
        <v>4</v>
      </c>
      <c r="C5" s="392" t="s">
        <v>5</v>
      </c>
      <c r="D5" s="383" t="s">
        <v>6</v>
      </c>
      <c r="E5" s="384"/>
      <c r="F5" s="385"/>
      <c r="G5" s="392" t="s">
        <v>7</v>
      </c>
      <c r="H5" s="383" t="s">
        <v>8</v>
      </c>
      <c r="I5" s="384"/>
      <c r="J5" s="383" t="s">
        <v>9</v>
      </c>
      <c r="K5" s="385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2" ht="19.5" customHeight="1">
      <c r="A6" s="393"/>
      <c r="B6" s="395"/>
      <c r="C6" s="393"/>
      <c r="D6" s="61" t="s">
        <v>10</v>
      </c>
      <c r="E6" s="61" t="s">
        <v>11</v>
      </c>
      <c r="F6" s="61" t="s">
        <v>12</v>
      </c>
      <c r="G6" s="393"/>
      <c r="H6" s="61" t="s">
        <v>13</v>
      </c>
      <c r="I6" s="61" t="s">
        <v>14</v>
      </c>
      <c r="J6" s="61" t="s">
        <v>15</v>
      </c>
      <c r="K6" s="61" t="s">
        <v>16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2" ht="15.75">
      <c r="A7" s="413" t="s">
        <v>68</v>
      </c>
      <c r="B7" s="414"/>
      <c r="C7" s="414"/>
      <c r="D7" s="414"/>
      <c r="E7" s="414"/>
      <c r="F7" s="414"/>
      <c r="G7" s="414"/>
      <c r="H7" s="414"/>
      <c r="I7" s="414"/>
      <c r="J7" s="414"/>
      <c r="K7" s="415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</row>
    <row r="8" spans="1:22" ht="18" customHeight="1">
      <c r="A8" s="399">
        <v>268</v>
      </c>
      <c r="B8" s="92" t="s">
        <v>204</v>
      </c>
      <c r="C8" s="287">
        <v>150</v>
      </c>
      <c r="D8" s="75">
        <v>4.5999999999999996</v>
      </c>
      <c r="E8" s="76">
        <v>5.5</v>
      </c>
      <c r="F8" s="75">
        <v>23.1</v>
      </c>
      <c r="G8" s="76">
        <v>161</v>
      </c>
      <c r="H8" s="75">
        <v>5.8000000000000003E-2</v>
      </c>
      <c r="I8" s="76">
        <v>1.03</v>
      </c>
      <c r="J8" s="75">
        <v>99.6</v>
      </c>
      <c r="K8" s="76">
        <v>0.33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15.75">
      <c r="A9" s="400"/>
      <c r="B9" s="85" t="s">
        <v>297</v>
      </c>
      <c r="C9" s="102"/>
      <c r="D9" s="80"/>
      <c r="E9" s="79"/>
      <c r="F9" s="80"/>
      <c r="G9" s="79"/>
      <c r="H9" s="80"/>
      <c r="I9" s="79"/>
      <c r="J9" s="80"/>
      <c r="K9" s="103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5.75">
      <c r="A10" s="400"/>
      <c r="B10" s="85" t="s">
        <v>298</v>
      </c>
      <c r="C10" s="102"/>
      <c r="D10" s="80"/>
      <c r="E10" s="79"/>
      <c r="F10" s="80"/>
      <c r="G10" s="79"/>
      <c r="H10" s="80"/>
      <c r="I10" s="79"/>
      <c r="J10" s="80"/>
      <c r="K10" s="103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15.75">
      <c r="A11" s="400"/>
      <c r="B11" s="85" t="s">
        <v>299</v>
      </c>
      <c r="C11" s="102"/>
      <c r="D11" s="80"/>
      <c r="E11" s="79"/>
      <c r="F11" s="80"/>
      <c r="G11" s="79"/>
      <c r="H11" s="80"/>
      <c r="I11" s="79"/>
      <c r="J11" s="80"/>
      <c r="K11" s="103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15.75">
      <c r="A12" s="400"/>
      <c r="B12" s="85" t="s">
        <v>300</v>
      </c>
      <c r="C12" s="102"/>
      <c r="D12" s="80"/>
      <c r="E12" s="79"/>
      <c r="F12" s="80"/>
      <c r="G12" s="79"/>
      <c r="H12" s="80"/>
      <c r="I12" s="79"/>
      <c r="J12" s="80"/>
      <c r="K12" s="103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15.75">
      <c r="A13" s="401">
        <v>513</v>
      </c>
      <c r="B13" s="73" t="s">
        <v>26</v>
      </c>
      <c r="C13" s="90">
        <v>150</v>
      </c>
      <c r="D13" s="120">
        <v>2.4</v>
      </c>
      <c r="E13" s="119">
        <v>2.0249999999999999</v>
      </c>
      <c r="F13" s="120">
        <v>11.92</v>
      </c>
      <c r="G13" s="119">
        <v>59.25</v>
      </c>
      <c r="H13" s="120">
        <v>0.03</v>
      </c>
      <c r="I13" s="119">
        <v>0.97</v>
      </c>
      <c r="J13" s="120">
        <v>94.5</v>
      </c>
      <c r="K13" s="119">
        <v>7.4999999999999997E-2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15.75">
      <c r="A14" s="402"/>
      <c r="B14" s="77" t="s">
        <v>465</v>
      </c>
      <c r="C14" s="86"/>
      <c r="D14" s="98"/>
      <c r="E14" s="97"/>
      <c r="F14" s="98"/>
      <c r="G14" s="97"/>
      <c r="H14" s="98"/>
      <c r="I14" s="97"/>
      <c r="J14" s="98"/>
      <c r="K14" s="97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15.75">
      <c r="A15" s="402"/>
      <c r="B15" s="77" t="s">
        <v>124</v>
      </c>
      <c r="C15" s="86"/>
      <c r="D15" s="98"/>
      <c r="E15" s="97"/>
      <c r="F15" s="98"/>
      <c r="G15" s="97"/>
      <c r="H15" s="98"/>
      <c r="I15" s="97"/>
      <c r="J15" s="98"/>
      <c r="K15" s="9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15.75">
      <c r="A16" s="402"/>
      <c r="B16" s="77" t="s">
        <v>385</v>
      </c>
      <c r="C16" s="86"/>
      <c r="D16" s="98"/>
      <c r="E16" s="97"/>
      <c r="F16" s="98"/>
      <c r="G16" s="97"/>
      <c r="H16" s="98"/>
      <c r="I16" s="97"/>
      <c r="J16" s="98"/>
      <c r="K16" s="97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15.75">
      <c r="A17" s="403"/>
      <c r="B17" s="81" t="s">
        <v>386</v>
      </c>
      <c r="C17" s="91"/>
      <c r="D17" s="123"/>
      <c r="E17" s="122"/>
      <c r="F17" s="123"/>
      <c r="G17" s="122"/>
      <c r="H17" s="123"/>
      <c r="I17" s="122"/>
      <c r="J17" s="123"/>
      <c r="K17" s="122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15.75">
      <c r="A18" s="159">
        <v>106</v>
      </c>
      <c r="B18" s="109" t="s">
        <v>207</v>
      </c>
      <c r="C18" s="110">
        <v>14</v>
      </c>
      <c r="D18" s="110">
        <v>3.42</v>
      </c>
      <c r="E18" s="110">
        <v>4</v>
      </c>
      <c r="F18" s="110">
        <v>0</v>
      </c>
      <c r="G18" s="110">
        <v>60.58</v>
      </c>
      <c r="H18" s="110">
        <v>0</v>
      </c>
      <c r="I18" s="111">
        <v>0.1</v>
      </c>
      <c r="J18" s="110">
        <v>125.46</v>
      </c>
      <c r="K18" s="112">
        <v>0.12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19.5" customHeight="1">
      <c r="A19" s="91">
        <v>114</v>
      </c>
      <c r="B19" s="108" t="s">
        <v>31</v>
      </c>
      <c r="C19" s="91">
        <v>40</v>
      </c>
      <c r="D19" s="122">
        <v>3.19</v>
      </c>
      <c r="E19" s="122">
        <v>1.31</v>
      </c>
      <c r="F19" s="122">
        <v>23.91</v>
      </c>
      <c r="G19" s="122">
        <v>115</v>
      </c>
      <c r="H19" s="122">
        <v>0.15</v>
      </c>
      <c r="I19" s="122">
        <v>0</v>
      </c>
      <c r="J19" s="122">
        <v>28.6</v>
      </c>
      <c r="K19" s="122">
        <v>1.5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15.75">
      <c r="A20" s="396" t="s">
        <v>32</v>
      </c>
      <c r="B20" s="398"/>
      <c r="C20" s="126">
        <f>SUM(C8:C19)</f>
        <v>354</v>
      </c>
      <c r="D20" s="127">
        <f t="shared" ref="D20:K20" si="0">SUM(D8:D19)</f>
        <v>13.61</v>
      </c>
      <c r="E20" s="127">
        <f t="shared" si="0"/>
        <v>12.835000000000001</v>
      </c>
      <c r="F20" s="127">
        <f t="shared" si="0"/>
        <v>58.930000000000007</v>
      </c>
      <c r="G20" s="127">
        <f t="shared" si="0"/>
        <v>395.83</v>
      </c>
      <c r="H20" s="127">
        <f t="shared" si="0"/>
        <v>0.23799999999999999</v>
      </c>
      <c r="I20" s="127">
        <f t="shared" si="0"/>
        <v>2.1</v>
      </c>
      <c r="J20" s="127">
        <f t="shared" si="0"/>
        <v>348.16</v>
      </c>
      <c r="K20" s="127">
        <f t="shared" si="0"/>
        <v>2.0249999999999999</v>
      </c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</row>
    <row r="21" spans="1:22" ht="15.75">
      <c r="A21" s="386" t="s">
        <v>33</v>
      </c>
      <c r="B21" s="387"/>
      <c r="C21" s="387"/>
      <c r="D21" s="387"/>
      <c r="E21" s="387"/>
      <c r="F21" s="387"/>
      <c r="G21" s="387"/>
      <c r="H21" s="387"/>
      <c r="I21" s="387"/>
      <c r="J21" s="387"/>
      <c r="K21" s="388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18" customHeight="1">
      <c r="A22" s="159">
        <v>118</v>
      </c>
      <c r="B22" s="24" t="s">
        <v>101</v>
      </c>
      <c r="C22" s="126">
        <v>100</v>
      </c>
      <c r="D22" s="135">
        <v>0.4</v>
      </c>
      <c r="E22" s="135">
        <v>0.4</v>
      </c>
      <c r="F22" s="124">
        <v>9.8000000000000007</v>
      </c>
      <c r="G22" s="156">
        <v>47</v>
      </c>
      <c r="H22" s="135">
        <v>0.03</v>
      </c>
      <c r="I22" s="135">
        <v>10</v>
      </c>
      <c r="J22" s="135">
        <v>16</v>
      </c>
      <c r="K22" s="135">
        <v>2.2000000000000002</v>
      </c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</row>
    <row r="23" spans="1:22" ht="15.75">
      <c r="A23" s="389" t="s">
        <v>34</v>
      </c>
      <c r="B23" s="390"/>
      <c r="C23" s="390"/>
      <c r="D23" s="390"/>
      <c r="E23" s="390"/>
      <c r="F23" s="390"/>
      <c r="G23" s="390"/>
      <c r="H23" s="390"/>
      <c r="I23" s="390"/>
      <c r="J23" s="390"/>
      <c r="K23" s="391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</row>
    <row r="24" spans="1:22" ht="15.75">
      <c r="A24" s="399">
        <v>160</v>
      </c>
      <c r="B24" s="254" t="s">
        <v>211</v>
      </c>
      <c r="C24" s="262">
        <v>150</v>
      </c>
      <c r="D24" s="119">
        <v>1.4</v>
      </c>
      <c r="E24" s="120">
        <v>2.33</v>
      </c>
      <c r="F24" s="119">
        <v>8.16</v>
      </c>
      <c r="G24" s="120">
        <v>59.27</v>
      </c>
      <c r="H24" s="119">
        <v>0.06</v>
      </c>
      <c r="I24" s="120">
        <v>7.35</v>
      </c>
      <c r="J24" s="119">
        <v>10.81</v>
      </c>
      <c r="K24" s="121">
        <v>0.48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15.75">
      <c r="A25" s="400"/>
      <c r="B25" s="250" t="s">
        <v>212</v>
      </c>
      <c r="C25" s="128"/>
      <c r="D25" s="97"/>
      <c r="E25" s="98"/>
      <c r="F25" s="97"/>
      <c r="G25" s="98"/>
      <c r="H25" s="97"/>
      <c r="I25" s="98"/>
      <c r="J25" s="97"/>
      <c r="K25" s="99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5.75">
      <c r="A26" s="400"/>
      <c r="B26" s="250" t="s">
        <v>213</v>
      </c>
      <c r="C26" s="281"/>
      <c r="D26" s="97"/>
      <c r="E26" s="98"/>
      <c r="F26" s="97"/>
      <c r="G26" s="98"/>
      <c r="H26" s="97"/>
      <c r="I26" s="98"/>
      <c r="J26" s="97"/>
      <c r="K26" s="99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15.75">
      <c r="A27" s="400"/>
      <c r="B27" s="250" t="s">
        <v>214</v>
      </c>
      <c r="C27" s="281"/>
      <c r="D27" s="97"/>
      <c r="E27" s="98"/>
      <c r="F27" s="97"/>
      <c r="G27" s="98"/>
      <c r="H27" s="97"/>
      <c r="I27" s="98"/>
      <c r="J27" s="97"/>
      <c r="K27" s="99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15.75">
      <c r="A28" s="400"/>
      <c r="B28" s="250" t="s">
        <v>215</v>
      </c>
      <c r="C28" s="281"/>
      <c r="D28" s="97"/>
      <c r="E28" s="98"/>
      <c r="F28" s="97"/>
      <c r="G28" s="98"/>
      <c r="H28" s="97"/>
      <c r="I28" s="98"/>
      <c r="J28" s="97"/>
      <c r="K28" s="99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ht="15.75">
      <c r="A29" s="400"/>
      <c r="B29" s="250" t="s">
        <v>216</v>
      </c>
      <c r="C29" s="281"/>
      <c r="D29" s="97"/>
      <c r="E29" s="98"/>
      <c r="F29" s="97"/>
      <c r="G29" s="98"/>
      <c r="H29" s="97"/>
      <c r="I29" s="98"/>
      <c r="J29" s="97"/>
      <c r="K29" s="99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ht="15.75">
      <c r="A30" s="400"/>
      <c r="B30" s="250" t="s">
        <v>217</v>
      </c>
      <c r="C30" s="281"/>
      <c r="D30" s="97"/>
      <c r="E30" s="98"/>
      <c r="F30" s="97"/>
      <c r="G30" s="98"/>
      <c r="H30" s="97"/>
      <c r="I30" s="98"/>
      <c r="J30" s="97"/>
      <c r="K30" s="99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ht="15.75">
      <c r="A31" s="404"/>
      <c r="B31" s="251" t="s">
        <v>218</v>
      </c>
      <c r="C31" s="282"/>
      <c r="D31" s="122"/>
      <c r="E31" s="123"/>
      <c r="F31" s="122"/>
      <c r="G31" s="123"/>
      <c r="H31" s="122"/>
      <c r="I31" s="123"/>
      <c r="J31" s="122"/>
      <c r="K31" s="124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ht="15.75">
      <c r="A32" s="399">
        <v>394</v>
      </c>
      <c r="B32" s="227" t="s">
        <v>219</v>
      </c>
      <c r="C32" s="88" t="s">
        <v>210</v>
      </c>
      <c r="D32" s="97">
        <v>10.92</v>
      </c>
      <c r="E32" s="98">
        <v>12.41</v>
      </c>
      <c r="F32" s="97">
        <v>7.42</v>
      </c>
      <c r="G32" s="98">
        <v>185.15</v>
      </c>
      <c r="H32" s="97">
        <v>0.03</v>
      </c>
      <c r="I32" s="98">
        <v>0</v>
      </c>
      <c r="J32" s="97">
        <v>18.36</v>
      </c>
      <c r="K32" s="99">
        <v>1.23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ht="15.75">
      <c r="A33" s="400"/>
      <c r="B33" s="118" t="s">
        <v>466</v>
      </c>
      <c r="C33" s="88"/>
      <c r="D33" s="97"/>
      <c r="E33" s="98"/>
      <c r="F33" s="97"/>
      <c r="G33" s="98"/>
      <c r="H33" s="97"/>
      <c r="I33" s="98"/>
      <c r="J33" s="97"/>
      <c r="K33" s="99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ht="17.25" customHeight="1">
      <c r="A34" s="400"/>
      <c r="B34" s="118" t="s">
        <v>220</v>
      </c>
      <c r="C34" s="88"/>
      <c r="D34" s="97"/>
      <c r="E34" s="98"/>
      <c r="F34" s="97"/>
      <c r="G34" s="98"/>
      <c r="H34" s="97"/>
      <c r="I34" s="98"/>
      <c r="J34" s="97"/>
      <c r="K34" s="99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15.75">
      <c r="A35" s="400"/>
      <c r="B35" s="118" t="s">
        <v>221</v>
      </c>
      <c r="C35" s="88"/>
      <c r="D35" s="97"/>
      <c r="E35" s="98"/>
      <c r="F35" s="97"/>
      <c r="G35" s="98"/>
      <c r="H35" s="97"/>
      <c r="I35" s="98"/>
      <c r="J35" s="97"/>
      <c r="K35" s="99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15.75">
      <c r="A36" s="400"/>
      <c r="B36" s="118" t="s">
        <v>222</v>
      </c>
      <c r="C36" s="88"/>
      <c r="D36" s="97"/>
      <c r="E36" s="98"/>
      <c r="F36" s="97"/>
      <c r="G36" s="98"/>
      <c r="H36" s="97"/>
      <c r="I36" s="98"/>
      <c r="J36" s="97"/>
      <c r="K36" s="99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ht="15.75">
      <c r="A37" s="400"/>
      <c r="B37" s="118" t="s">
        <v>218</v>
      </c>
      <c r="C37" s="88"/>
      <c r="D37" s="97"/>
      <c r="E37" s="98"/>
      <c r="F37" s="97"/>
      <c r="G37" s="98"/>
      <c r="H37" s="97"/>
      <c r="I37" s="98"/>
      <c r="J37" s="97"/>
      <c r="K37" s="99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ht="15.75">
      <c r="A38" s="400"/>
      <c r="B38" s="118" t="s">
        <v>206</v>
      </c>
      <c r="C38" s="88"/>
      <c r="D38" s="97"/>
      <c r="E38" s="98"/>
      <c r="F38" s="97"/>
      <c r="G38" s="98"/>
      <c r="H38" s="97"/>
      <c r="I38" s="98"/>
      <c r="J38" s="97"/>
      <c r="K38" s="9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ht="15.75">
      <c r="A39" s="399">
        <v>297</v>
      </c>
      <c r="B39" s="130" t="s">
        <v>149</v>
      </c>
      <c r="C39" s="90">
        <v>110</v>
      </c>
      <c r="D39" s="120">
        <v>4.0999999999999996</v>
      </c>
      <c r="E39" s="119">
        <v>0.5</v>
      </c>
      <c r="F39" s="120">
        <v>21.3</v>
      </c>
      <c r="G39" s="119">
        <v>106</v>
      </c>
      <c r="H39" s="120">
        <v>0.04</v>
      </c>
      <c r="I39" s="119">
        <v>0.01</v>
      </c>
      <c r="J39" s="120">
        <v>4.2</v>
      </c>
      <c r="K39" s="119">
        <v>0.6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5.75">
      <c r="A40" s="400"/>
      <c r="B40" s="131" t="s">
        <v>150</v>
      </c>
      <c r="C40" s="88"/>
      <c r="D40" s="97"/>
      <c r="E40" s="98"/>
      <c r="F40" s="97"/>
      <c r="G40" s="98"/>
      <c r="H40" s="97"/>
      <c r="I40" s="98"/>
      <c r="J40" s="97"/>
      <c r="K40" s="99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15.75">
      <c r="A41" s="404"/>
      <c r="B41" s="131" t="s">
        <v>88</v>
      </c>
      <c r="C41" s="88"/>
      <c r="D41" s="97"/>
      <c r="E41" s="98"/>
      <c r="F41" s="97"/>
      <c r="G41" s="98"/>
      <c r="H41" s="97"/>
      <c r="I41" s="98"/>
      <c r="J41" s="97"/>
      <c r="K41" s="99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ht="15.75">
      <c r="A42" s="405">
        <v>538</v>
      </c>
      <c r="B42" s="132" t="s">
        <v>109</v>
      </c>
      <c r="C42" s="104">
        <v>150</v>
      </c>
      <c r="D42" s="76">
        <v>0.5</v>
      </c>
      <c r="E42" s="75">
        <v>0.2</v>
      </c>
      <c r="F42" s="76">
        <v>17.100000000000001</v>
      </c>
      <c r="G42" s="75">
        <v>72</v>
      </c>
      <c r="H42" s="76">
        <v>8.0000000000000002E-3</v>
      </c>
      <c r="I42" s="75">
        <v>52.5</v>
      </c>
      <c r="J42" s="76">
        <v>9</v>
      </c>
      <c r="K42" s="105">
        <v>1.1000000000000001</v>
      </c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15.75">
      <c r="A43" s="405"/>
      <c r="B43" s="85" t="s">
        <v>110</v>
      </c>
      <c r="C43" s="133"/>
      <c r="D43" s="97"/>
      <c r="E43" s="98"/>
      <c r="F43" s="97"/>
      <c r="G43" s="98"/>
      <c r="H43" s="97"/>
      <c r="I43" s="98"/>
      <c r="J43" s="97"/>
      <c r="K43" s="99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ht="15.75">
      <c r="A44" s="405"/>
      <c r="B44" s="85" t="s">
        <v>111</v>
      </c>
      <c r="C44" s="133"/>
      <c r="D44" s="97"/>
      <c r="E44" s="98"/>
      <c r="F44" s="97"/>
      <c r="G44" s="98"/>
      <c r="H44" s="97"/>
      <c r="I44" s="98"/>
      <c r="J44" s="97"/>
      <c r="K44" s="99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ht="15.75">
      <c r="A45" s="405"/>
      <c r="B45" s="85" t="s">
        <v>49</v>
      </c>
      <c r="C45" s="133"/>
      <c r="D45" s="97"/>
      <c r="E45" s="98"/>
      <c r="F45" s="97"/>
      <c r="G45" s="98"/>
      <c r="H45" s="97"/>
      <c r="I45" s="98"/>
      <c r="J45" s="97"/>
      <c r="K45" s="99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ht="15.75">
      <c r="A46" s="28">
        <v>114</v>
      </c>
      <c r="B46" s="27" t="s">
        <v>31</v>
      </c>
      <c r="C46" s="28">
        <v>25</v>
      </c>
      <c r="D46" s="21">
        <v>13.5</v>
      </c>
      <c r="E46" s="21">
        <v>1.3</v>
      </c>
      <c r="F46" s="21">
        <v>87.5</v>
      </c>
      <c r="G46" s="21">
        <v>59</v>
      </c>
      <c r="H46" s="21">
        <v>0.2</v>
      </c>
      <c r="I46" s="21">
        <v>0</v>
      </c>
      <c r="J46" s="21">
        <v>35.700000000000003</v>
      </c>
      <c r="K46" s="21">
        <v>1.9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ht="18" customHeight="1">
      <c r="A47" s="289">
        <v>115</v>
      </c>
      <c r="B47" s="125" t="s">
        <v>50</v>
      </c>
      <c r="C47" s="286">
        <v>35</v>
      </c>
      <c r="D47" s="122">
        <v>2.31</v>
      </c>
      <c r="E47" s="122">
        <v>0.42</v>
      </c>
      <c r="F47" s="122">
        <v>11.6</v>
      </c>
      <c r="G47" s="122">
        <v>60.9</v>
      </c>
      <c r="H47" s="122">
        <v>0.02</v>
      </c>
      <c r="I47" s="122">
        <v>0</v>
      </c>
      <c r="J47" s="122">
        <v>11.18</v>
      </c>
      <c r="K47" s="122">
        <v>2.89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ht="15.75">
      <c r="A48" s="396" t="s">
        <v>51</v>
      </c>
      <c r="B48" s="398"/>
      <c r="C48" s="126">
        <v>530</v>
      </c>
      <c r="D48" s="127">
        <f t="shared" ref="D48:K48" si="1">SUM(D24:D47)</f>
        <v>32.730000000000004</v>
      </c>
      <c r="E48" s="127">
        <f t="shared" si="1"/>
        <v>17.16</v>
      </c>
      <c r="F48" s="127">
        <f t="shared" si="1"/>
        <v>153.08000000000001</v>
      </c>
      <c r="G48" s="127">
        <f t="shared" si="1"/>
        <v>542.32000000000005</v>
      </c>
      <c r="H48" s="127">
        <f t="shared" si="1"/>
        <v>0.35800000000000004</v>
      </c>
      <c r="I48" s="127">
        <f t="shared" si="1"/>
        <v>59.86</v>
      </c>
      <c r="J48" s="127">
        <f t="shared" si="1"/>
        <v>89.25</v>
      </c>
      <c r="K48" s="127">
        <f t="shared" si="1"/>
        <v>8.2000000000000011</v>
      </c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spans="1:22" ht="15.75">
      <c r="A49" s="386" t="s">
        <v>52</v>
      </c>
      <c r="B49" s="387"/>
      <c r="C49" s="390"/>
      <c r="D49" s="390"/>
      <c r="E49" s="390"/>
      <c r="F49" s="390"/>
      <c r="G49" s="390"/>
      <c r="H49" s="390"/>
      <c r="I49" s="390"/>
      <c r="J49" s="390"/>
      <c r="K49" s="391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</row>
    <row r="50" spans="1:22" ht="18" customHeight="1">
      <c r="A50" s="421">
        <v>307</v>
      </c>
      <c r="B50" s="294" t="s">
        <v>305</v>
      </c>
      <c r="C50" s="10">
        <v>65</v>
      </c>
      <c r="D50" s="11">
        <v>5.6</v>
      </c>
      <c r="E50" s="12">
        <v>8.6999999999999993</v>
      </c>
      <c r="F50" s="11">
        <v>1.5</v>
      </c>
      <c r="G50" s="12">
        <v>106</v>
      </c>
      <c r="H50" s="11">
        <v>0.04</v>
      </c>
      <c r="I50" s="12">
        <v>0.2</v>
      </c>
      <c r="J50" s="11">
        <v>53</v>
      </c>
      <c r="K50" s="32">
        <v>1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422"/>
      <c r="B51" s="295" t="s">
        <v>306</v>
      </c>
      <c r="C51" s="14"/>
      <c r="D51" s="15"/>
      <c r="E51" s="16"/>
      <c r="F51" s="15"/>
      <c r="G51" s="16"/>
      <c r="H51" s="15"/>
      <c r="I51" s="16"/>
      <c r="J51" s="15"/>
      <c r="K51" s="33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2" ht="18" customHeight="1">
      <c r="A52" s="422"/>
      <c r="B52" s="13" t="s">
        <v>307</v>
      </c>
      <c r="C52" s="14"/>
      <c r="D52" s="15"/>
      <c r="E52" s="16"/>
      <c r="F52" s="15"/>
      <c r="G52" s="16"/>
      <c r="H52" s="15"/>
      <c r="I52" s="16"/>
      <c r="J52" s="15"/>
      <c r="K52" s="33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ht="18" customHeight="1">
      <c r="A53" s="422"/>
      <c r="B53" s="13" t="s">
        <v>308</v>
      </c>
      <c r="C53" s="14"/>
      <c r="D53" s="15"/>
      <c r="E53" s="16"/>
      <c r="F53" s="15"/>
      <c r="G53" s="16"/>
      <c r="H53" s="15"/>
      <c r="I53" s="16"/>
      <c r="J53" s="15"/>
      <c r="K53" s="33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ht="18" customHeight="1">
      <c r="A54" s="422"/>
      <c r="B54" s="13" t="s">
        <v>309</v>
      </c>
      <c r="C54" s="14"/>
      <c r="D54" s="15"/>
      <c r="E54" s="16"/>
      <c r="F54" s="15"/>
      <c r="G54" s="16"/>
      <c r="H54" s="15"/>
      <c r="I54" s="16"/>
      <c r="J54" s="15"/>
      <c r="K54" s="33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ht="18" customHeight="1">
      <c r="A55" s="423"/>
      <c r="B55" s="17" t="s">
        <v>310</v>
      </c>
      <c r="C55" s="18"/>
      <c r="D55" s="19"/>
      <c r="E55" s="20"/>
      <c r="F55" s="19"/>
      <c r="G55" s="20"/>
      <c r="H55" s="19"/>
      <c r="I55" s="20"/>
      <c r="J55" s="19"/>
      <c r="K55" s="34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ht="18" customHeight="1">
      <c r="A56" s="28">
        <v>114</v>
      </c>
      <c r="B56" s="27" t="s">
        <v>31</v>
      </c>
      <c r="C56" s="28">
        <v>25</v>
      </c>
      <c r="D56" s="21">
        <v>13.5</v>
      </c>
      <c r="E56" s="21">
        <v>1.3</v>
      </c>
      <c r="F56" s="21">
        <v>87.5</v>
      </c>
      <c r="G56" s="21">
        <v>59</v>
      </c>
      <c r="H56" s="21">
        <v>0.2</v>
      </c>
      <c r="I56" s="21">
        <v>0</v>
      </c>
      <c r="J56" s="21">
        <v>35.700000000000003</v>
      </c>
      <c r="K56" s="21">
        <v>1.9</v>
      </c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ht="18" customHeight="1">
      <c r="A57" s="421">
        <v>502</v>
      </c>
      <c r="B57" s="40" t="s">
        <v>64</v>
      </c>
      <c r="C57" s="276">
        <v>150</v>
      </c>
      <c r="D57" s="292">
        <v>7.0000000000000007E-2</v>
      </c>
      <c r="E57" s="315">
        <v>0</v>
      </c>
      <c r="F57" s="276">
        <v>11.2</v>
      </c>
      <c r="G57" s="292">
        <v>45</v>
      </c>
      <c r="H57" s="315">
        <v>0</v>
      </c>
      <c r="I57" s="292">
        <v>0</v>
      </c>
      <c r="J57" s="292">
        <v>3.75</v>
      </c>
      <c r="K57" s="315">
        <v>0.3</v>
      </c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ht="18" customHeight="1">
      <c r="A58" s="422"/>
      <c r="B58" s="6" t="s">
        <v>374</v>
      </c>
      <c r="C58" s="303"/>
      <c r="D58" s="15"/>
      <c r="E58" s="33"/>
      <c r="F58" s="316"/>
      <c r="G58" s="15"/>
      <c r="H58" s="33"/>
      <c r="I58" s="15"/>
      <c r="J58" s="15"/>
      <c r="K58" s="33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ht="18" customHeight="1">
      <c r="A59" s="422"/>
      <c r="B59" s="6" t="s">
        <v>49</v>
      </c>
      <c r="C59" s="303"/>
      <c r="D59" s="15"/>
      <c r="E59" s="33"/>
      <c r="F59" s="316"/>
      <c r="G59" s="15"/>
      <c r="H59" s="33"/>
      <c r="I59" s="15"/>
      <c r="J59" s="15"/>
      <c r="K59" s="33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ht="16.5" customHeight="1">
      <c r="A60" s="423"/>
      <c r="B60" s="275" t="s">
        <v>100</v>
      </c>
      <c r="C60" s="304"/>
      <c r="D60" s="19"/>
      <c r="E60" s="34"/>
      <c r="F60" s="314"/>
      <c r="G60" s="19"/>
      <c r="H60" s="34"/>
      <c r="I60" s="19"/>
      <c r="J60" s="19"/>
      <c r="K60" s="34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ht="15.75" hidden="1" customHeight="1">
      <c r="A61" s="159">
        <v>534</v>
      </c>
      <c r="B61" s="125" t="s">
        <v>181</v>
      </c>
      <c r="C61" s="82">
        <v>160</v>
      </c>
      <c r="D61" s="84">
        <v>4.5999999999999996</v>
      </c>
      <c r="E61" s="84">
        <v>4</v>
      </c>
      <c r="F61" s="84">
        <v>6.4</v>
      </c>
      <c r="G61" s="84">
        <v>84</v>
      </c>
      <c r="H61" s="84">
        <v>0.06</v>
      </c>
      <c r="I61" s="84">
        <v>1.1000000000000001</v>
      </c>
      <c r="J61" s="84">
        <v>192</v>
      </c>
      <c r="K61" s="84">
        <v>0.1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ht="15.75" hidden="1" customHeight="1">
      <c r="A62" s="159">
        <v>534</v>
      </c>
      <c r="B62" s="125" t="s">
        <v>181</v>
      </c>
      <c r="C62" s="82">
        <v>160</v>
      </c>
      <c r="D62" s="84">
        <v>4.5999999999999996</v>
      </c>
      <c r="E62" s="84">
        <v>4</v>
      </c>
      <c r="F62" s="84">
        <v>6.4</v>
      </c>
      <c r="G62" s="84">
        <v>84</v>
      </c>
      <c r="H62" s="84">
        <v>0.06</v>
      </c>
      <c r="I62" s="84">
        <v>1.1000000000000001</v>
      </c>
      <c r="J62" s="84">
        <v>192</v>
      </c>
      <c r="K62" s="84">
        <v>0.1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ht="19.5" hidden="1" customHeight="1">
      <c r="A63" s="159">
        <v>534</v>
      </c>
      <c r="B63" s="125" t="s">
        <v>181</v>
      </c>
      <c r="C63" s="82">
        <v>160</v>
      </c>
      <c r="D63" s="84">
        <v>4.5999999999999996</v>
      </c>
      <c r="E63" s="84">
        <v>4</v>
      </c>
      <c r="F63" s="84">
        <v>6.4</v>
      </c>
      <c r="G63" s="84">
        <v>84</v>
      </c>
      <c r="H63" s="84">
        <v>0.06</v>
      </c>
      <c r="I63" s="84">
        <v>1.1000000000000001</v>
      </c>
      <c r="J63" s="84">
        <v>192</v>
      </c>
      <c r="K63" s="84">
        <v>0.1</v>
      </c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ht="17.25" customHeight="1">
      <c r="A64" s="396" t="s">
        <v>65</v>
      </c>
      <c r="B64" s="397"/>
      <c r="C64" s="185">
        <v>240</v>
      </c>
      <c r="D64" s="186">
        <v>19.100000000000001</v>
      </c>
      <c r="E64" s="186">
        <f t="shared" ref="E64:K64" si="2">SUM(E50:E59)</f>
        <v>10</v>
      </c>
      <c r="F64" s="186">
        <f t="shared" si="2"/>
        <v>100.2</v>
      </c>
      <c r="G64" s="186">
        <f t="shared" si="2"/>
        <v>210</v>
      </c>
      <c r="H64" s="186">
        <f t="shared" si="2"/>
        <v>0.24000000000000002</v>
      </c>
      <c r="I64" s="186">
        <f t="shared" si="2"/>
        <v>0.2</v>
      </c>
      <c r="J64" s="186">
        <f t="shared" si="2"/>
        <v>92.45</v>
      </c>
      <c r="K64" s="186">
        <f t="shared" si="2"/>
        <v>3.1999999999999997</v>
      </c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ht="15.75">
      <c r="A65" s="396" t="s">
        <v>66</v>
      </c>
      <c r="B65" s="398"/>
      <c r="C65" s="168">
        <f t="shared" ref="C65:K65" si="3">SUM(C20+C22+C48+C64)</f>
        <v>1224</v>
      </c>
      <c r="D65" s="169">
        <f t="shared" si="3"/>
        <v>65.84</v>
      </c>
      <c r="E65" s="169">
        <f t="shared" si="3"/>
        <v>40.395000000000003</v>
      </c>
      <c r="F65" s="169">
        <f t="shared" si="3"/>
        <v>322.01</v>
      </c>
      <c r="G65" s="169">
        <f t="shared" si="3"/>
        <v>1195.1500000000001</v>
      </c>
      <c r="H65" s="169">
        <f t="shared" si="3"/>
        <v>0.8660000000000001</v>
      </c>
      <c r="I65" s="169">
        <f t="shared" si="3"/>
        <v>72.16</v>
      </c>
      <c r="J65" s="169">
        <f t="shared" si="3"/>
        <v>545.86</v>
      </c>
      <c r="K65" s="169">
        <f t="shared" si="3"/>
        <v>15.625</v>
      </c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</row>
    <row r="66" spans="1:22" ht="15.75">
      <c r="A66" s="187"/>
      <c r="B66" s="187"/>
      <c r="C66" s="172"/>
      <c r="D66" s="172"/>
      <c r="E66" s="172"/>
      <c r="F66" s="172"/>
      <c r="G66" s="172"/>
      <c r="H66" s="172"/>
      <c r="I66" s="172"/>
      <c r="J66" s="172"/>
      <c r="K66" s="172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ht="15.75">
      <c r="A67" s="187"/>
      <c r="B67" s="187"/>
      <c r="C67" s="172"/>
      <c r="D67" s="172"/>
      <c r="E67" s="172"/>
      <c r="F67" s="172"/>
      <c r="G67" s="172"/>
      <c r="H67" s="172"/>
      <c r="I67" s="172"/>
      <c r="J67" s="172"/>
      <c r="K67" s="17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</row>
    <row r="68" spans="1:22" ht="15.75">
      <c r="A68" s="416" t="s">
        <v>0</v>
      </c>
      <c r="B68" s="416"/>
      <c r="C68" s="136"/>
      <c r="D68" s="136"/>
      <c r="E68" s="136"/>
      <c r="F68" s="136"/>
      <c r="G68" s="136"/>
      <c r="H68" s="136"/>
      <c r="I68" s="136"/>
      <c r="J68" s="136"/>
      <c r="K68" s="136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</row>
    <row r="69" spans="1:22" ht="15.75">
      <c r="A69" s="416" t="s">
        <v>1</v>
      </c>
      <c r="B69" s="416"/>
      <c r="C69" s="136"/>
      <c r="D69" s="136"/>
      <c r="E69" s="136"/>
      <c r="F69" s="136"/>
      <c r="G69" s="136"/>
      <c r="H69" s="136"/>
      <c r="I69" s="136"/>
      <c r="J69" s="136"/>
      <c r="K69" s="136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>
      <c r="A70" s="416" t="s">
        <v>67</v>
      </c>
      <c r="B70" s="416"/>
      <c r="C70" s="136"/>
      <c r="D70" s="136"/>
      <c r="E70" s="136"/>
      <c r="F70" s="136"/>
      <c r="G70" s="136"/>
      <c r="H70" s="136"/>
      <c r="I70" s="136"/>
      <c r="J70" s="136"/>
      <c r="K70" s="136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.75">
      <c r="A71" s="177"/>
      <c r="B71" s="177"/>
      <c r="C71" s="136"/>
      <c r="D71" s="136"/>
      <c r="E71" s="136"/>
      <c r="F71" s="136"/>
      <c r="G71" s="136"/>
      <c r="H71" s="136"/>
      <c r="I71" s="136"/>
      <c r="J71" s="136"/>
      <c r="K71" s="136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.75">
      <c r="A72" s="406" t="s">
        <v>3</v>
      </c>
      <c r="B72" s="417" t="s">
        <v>4</v>
      </c>
      <c r="C72" s="406" t="s">
        <v>5</v>
      </c>
      <c r="D72" s="410" t="s">
        <v>6</v>
      </c>
      <c r="E72" s="411"/>
      <c r="F72" s="412"/>
      <c r="G72" s="406" t="s">
        <v>7</v>
      </c>
      <c r="H72" s="410" t="s">
        <v>8</v>
      </c>
      <c r="I72" s="411"/>
      <c r="J72" s="419" t="s">
        <v>9</v>
      </c>
      <c r="K72" s="420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>
      <c r="A73" s="407"/>
      <c r="B73" s="418"/>
      <c r="C73" s="407"/>
      <c r="D73" s="126" t="s">
        <v>10</v>
      </c>
      <c r="E73" s="126" t="s">
        <v>11</v>
      </c>
      <c r="F73" s="126" t="s">
        <v>12</v>
      </c>
      <c r="G73" s="407"/>
      <c r="H73" s="126" t="s">
        <v>13</v>
      </c>
      <c r="I73" s="126" t="s">
        <v>14</v>
      </c>
      <c r="J73" s="126" t="s">
        <v>15</v>
      </c>
      <c r="K73" s="126" t="s">
        <v>16</v>
      </c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</row>
    <row r="74" spans="1:22" ht="15.75">
      <c r="A74" s="386" t="s">
        <v>68</v>
      </c>
      <c r="B74" s="390"/>
      <c r="C74" s="390"/>
      <c r="D74" s="390"/>
      <c r="E74" s="390"/>
      <c r="F74" s="390"/>
      <c r="G74" s="390"/>
      <c r="H74" s="390"/>
      <c r="I74" s="390"/>
      <c r="J74" s="390"/>
      <c r="K74" s="391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</row>
    <row r="75" spans="1:22" ht="15.75">
      <c r="A75" s="399">
        <v>268</v>
      </c>
      <c r="B75" s="92" t="s">
        <v>172</v>
      </c>
      <c r="C75" s="178">
        <v>200</v>
      </c>
      <c r="D75" s="119">
        <v>6.1</v>
      </c>
      <c r="E75" s="120">
        <v>7.3</v>
      </c>
      <c r="F75" s="119">
        <v>30.8</v>
      </c>
      <c r="G75" s="120">
        <v>214</v>
      </c>
      <c r="H75" s="119">
        <v>7.0000000000000007E-2</v>
      </c>
      <c r="I75" s="120">
        <v>1.3</v>
      </c>
      <c r="J75" s="119">
        <v>132.80000000000001</v>
      </c>
      <c r="K75" s="121">
        <v>0.44</v>
      </c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</row>
    <row r="76" spans="1:22" ht="15" customHeight="1">
      <c r="A76" s="400"/>
      <c r="B76" s="85" t="s">
        <v>182</v>
      </c>
      <c r="C76" s="102"/>
      <c r="D76" s="80"/>
      <c r="E76" s="79"/>
      <c r="F76" s="80"/>
      <c r="G76" s="79"/>
      <c r="H76" s="80"/>
      <c r="I76" s="79"/>
      <c r="J76" s="80"/>
      <c r="K76" s="103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ht="15.75">
      <c r="A77" s="400"/>
      <c r="B77" s="85" t="s">
        <v>183</v>
      </c>
      <c r="C77" s="102"/>
      <c r="D77" s="80"/>
      <c r="E77" s="79"/>
      <c r="F77" s="80"/>
      <c r="G77" s="79"/>
      <c r="H77" s="80"/>
      <c r="I77" s="79"/>
      <c r="J77" s="80"/>
      <c r="K77" s="103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 ht="15.75">
      <c r="A78" s="400"/>
      <c r="B78" s="85" t="s">
        <v>72</v>
      </c>
      <c r="C78" s="102"/>
      <c r="D78" s="80"/>
      <c r="E78" s="79"/>
      <c r="F78" s="80"/>
      <c r="G78" s="79"/>
      <c r="H78" s="80"/>
      <c r="I78" s="79"/>
      <c r="J78" s="80"/>
      <c r="K78" s="103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</row>
    <row r="79" spans="1:22" ht="15.75">
      <c r="A79" s="400"/>
      <c r="B79" s="85" t="s">
        <v>73</v>
      </c>
      <c r="C79" s="102"/>
      <c r="D79" s="80"/>
      <c r="E79" s="79"/>
      <c r="F79" s="80"/>
      <c r="G79" s="79"/>
      <c r="H79" s="80"/>
      <c r="I79" s="79"/>
      <c r="J79" s="80"/>
      <c r="K79" s="103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ht="15.75">
      <c r="A80" s="404"/>
      <c r="B80" s="85" t="s">
        <v>184</v>
      </c>
      <c r="C80" s="102"/>
      <c r="D80" s="80"/>
      <c r="E80" s="79"/>
      <c r="F80" s="80"/>
      <c r="G80" s="79"/>
      <c r="H80" s="80"/>
      <c r="I80" s="79"/>
      <c r="J80" s="80"/>
      <c r="K80" s="103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</row>
    <row r="81" spans="1:23" ht="15.75">
      <c r="A81" s="408">
        <v>513</v>
      </c>
      <c r="B81" s="73" t="s">
        <v>26</v>
      </c>
      <c r="C81" s="74">
        <v>180</v>
      </c>
      <c r="D81" s="75">
        <v>0.08</v>
      </c>
      <c r="E81" s="76">
        <v>0</v>
      </c>
      <c r="F81" s="75">
        <v>13.4</v>
      </c>
      <c r="G81" s="76">
        <v>54</v>
      </c>
      <c r="H81" s="75">
        <v>0</v>
      </c>
      <c r="I81" s="76">
        <v>0</v>
      </c>
      <c r="J81" s="75">
        <v>4.5</v>
      </c>
      <c r="K81" s="76">
        <v>0.4</v>
      </c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</row>
    <row r="82" spans="1:23" ht="15.75">
      <c r="A82" s="405"/>
      <c r="B82" s="77" t="s">
        <v>27</v>
      </c>
      <c r="C82" s="78"/>
      <c r="D82" s="79"/>
      <c r="E82" s="80"/>
      <c r="F82" s="79"/>
      <c r="G82" s="80"/>
      <c r="H82" s="79"/>
      <c r="I82" s="80"/>
      <c r="J82" s="79"/>
      <c r="K82" s="80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</row>
    <row r="83" spans="1:23" ht="15.75">
      <c r="A83" s="405"/>
      <c r="B83" s="77" t="s">
        <v>28</v>
      </c>
      <c r="C83" s="78"/>
      <c r="D83" s="79"/>
      <c r="E83" s="80"/>
      <c r="F83" s="79"/>
      <c r="G83" s="80"/>
      <c r="H83" s="79"/>
      <c r="I83" s="80"/>
      <c r="J83" s="79"/>
      <c r="K83" s="80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</row>
    <row r="84" spans="1:23" ht="17.25" customHeight="1">
      <c r="A84" s="405"/>
      <c r="B84" s="77" t="s">
        <v>29</v>
      </c>
      <c r="C84" s="78"/>
      <c r="D84" s="79"/>
      <c r="E84" s="80"/>
      <c r="F84" s="79"/>
      <c r="G84" s="80"/>
      <c r="H84" s="79"/>
      <c r="I84" s="80"/>
      <c r="J84" s="79"/>
      <c r="K84" s="80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</row>
    <row r="85" spans="1:23" ht="15.75">
      <c r="A85" s="409"/>
      <c r="B85" s="81" t="s">
        <v>30</v>
      </c>
      <c r="C85" s="82"/>
      <c r="D85" s="83"/>
      <c r="E85" s="84"/>
      <c r="F85" s="83"/>
      <c r="G85" s="84"/>
      <c r="H85" s="83"/>
      <c r="I85" s="84"/>
      <c r="J85" s="83"/>
      <c r="K85" s="84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</row>
    <row r="86" spans="1:23" ht="15.75">
      <c r="A86" s="159">
        <v>106</v>
      </c>
      <c r="B86" s="109" t="s">
        <v>207</v>
      </c>
      <c r="C86" s="110">
        <v>14</v>
      </c>
      <c r="D86" s="110">
        <v>3.42</v>
      </c>
      <c r="E86" s="110">
        <v>4</v>
      </c>
      <c r="F86" s="110">
        <v>0</v>
      </c>
      <c r="G86" s="110">
        <v>60.58</v>
      </c>
      <c r="H86" s="110">
        <v>0</v>
      </c>
      <c r="I86" s="111">
        <v>0.1</v>
      </c>
      <c r="J86" s="110">
        <v>125.46</v>
      </c>
      <c r="K86" s="112">
        <v>0.12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3" ht="15.75">
      <c r="A87" s="91">
        <v>114</v>
      </c>
      <c r="B87" s="108" t="s">
        <v>31</v>
      </c>
      <c r="C87" s="91">
        <v>40</v>
      </c>
      <c r="D87" s="122">
        <v>3.19</v>
      </c>
      <c r="E87" s="122">
        <v>1.31</v>
      </c>
      <c r="F87" s="122">
        <v>23.91</v>
      </c>
      <c r="G87" s="122">
        <v>115</v>
      </c>
      <c r="H87" s="122">
        <v>0.03</v>
      </c>
      <c r="I87" s="122">
        <v>0</v>
      </c>
      <c r="J87" s="122">
        <v>6</v>
      </c>
      <c r="K87" s="122">
        <v>0.33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3" ht="18" customHeight="1">
      <c r="A88" s="396" t="s">
        <v>32</v>
      </c>
      <c r="B88" s="398"/>
      <c r="C88" s="126">
        <f>SUM(C75:C87)</f>
        <v>434</v>
      </c>
      <c r="D88" s="127">
        <f t="shared" ref="D88:K88" si="4">SUM(D75:D87)</f>
        <v>12.79</v>
      </c>
      <c r="E88" s="127">
        <f t="shared" si="4"/>
        <v>12.610000000000001</v>
      </c>
      <c r="F88" s="127">
        <f t="shared" si="4"/>
        <v>68.11</v>
      </c>
      <c r="G88" s="127">
        <f t="shared" si="4"/>
        <v>443.58</v>
      </c>
      <c r="H88" s="127">
        <f t="shared" si="4"/>
        <v>0.1</v>
      </c>
      <c r="I88" s="127">
        <f t="shared" si="4"/>
        <v>1.4000000000000001</v>
      </c>
      <c r="J88" s="127">
        <f t="shared" si="4"/>
        <v>268.76</v>
      </c>
      <c r="K88" s="127">
        <f t="shared" si="4"/>
        <v>1.29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3" ht="15.75">
      <c r="A89" s="386" t="s">
        <v>33</v>
      </c>
      <c r="B89" s="387"/>
      <c r="C89" s="387"/>
      <c r="D89" s="387"/>
      <c r="E89" s="387"/>
      <c r="F89" s="387"/>
      <c r="G89" s="387"/>
      <c r="H89" s="387"/>
      <c r="I89" s="387"/>
      <c r="J89" s="387"/>
      <c r="K89" s="388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</row>
    <row r="90" spans="1:23" ht="15.75">
      <c r="A90" s="159">
        <v>118</v>
      </c>
      <c r="B90" s="58" t="s">
        <v>101</v>
      </c>
      <c r="C90" s="126">
        <v>100</v>
      </c>
      <c r="D90" s="127">
        <v>0.4</v>
      </c>
      <c r="E90" s="127">
        <v>0.4</v>
      </c>
      <c r="F90" s="188">
        <v>9.8000000000000007</v>
      </c>
      <c r="G90" s="189">
        <v>47</v>
      </c>
      <c r="H90" s="127">
        <v>0.03</v>
      </c>
      <c r="I90" s="127">
        <v>10</v>
      </c>
      <c r="J90" s="127">
        <v>16</v>
      </c>
      <c r="K90" s="127">
        <v>2.2000000000000002</v>
      </c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</row>
    <row r="91" spans="1:23" ht="20.25" customHeight="1">
      <c r="A91" s="386" t="s">
        <v>34</v>
      </c>
      <c r="B91" s="390"/>
      <c r="C91" s="390"/>
      <c r="D91" s="390"/>
      <c r="E91" s="390"/>
      <c r="F91" s="390"/>
      <c r="G91" s="390"/>
      <c r="H91" s="390"/>
      <c r="I91" s="390"/>
      <c r="J91" s="390"/>
      <c r="K91" s="391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</row>
    <row r="92" spans="1:23" ht="15.75">
      <c r="A92" s="408">
        <v>149</v>
      </c>
      <c r="B92" s="190" t="s">
        <v>192</v>
      </c>
      <c r="C92" s="191">
        <v>200</v>
      </c>
      <c r="D92" s="119">
        <v>1.8</v>
      </c>
      <c r="E92" s="120">
        <v>3.4</v>
      </c>
      <c r="F92" s="119">
        <v>12.1</v>
      </c>
      <c r="G92" s="120">
        <v>86</v>
      </c>
      <c r="H92" s="119">
        <v>0.15</v>
      </c>
      <c r="I92" s="120">
        <v>6.9</v>
      </c>
      <c r="J92" s="119">
        <v>15.2</v>
      </c>
      <c r="K92" s="121">
        <v>0.7</v>
      </c>
      <c r="L92" s="8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ht="15.75">
      <c r="A93" s="405"/>
      <c r="B93" s="192" t="s">
        <v>199</v>
      </c>
      <c r="C93" s="193"/>
      <c r="D93" s="154"/>
      <c r="E93" s="79"/>
      <c r="F93" s="80"/>
      <c r="G93" s="79"/>
      <c r="H93" s="80"/>
      <c r="I93" s="79"/>
      <c r="J93" s="80"/>
      <c r="K93" s="79"/>
      <c r="L93" s="8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ht="15.75">
      <c r="A94" s="405"/>
      <c r="B94" s="85" t="s">
        <v>200</v>
      </c>
      <c r="C94" s="193"/>
      <c r="D94" s="154"/>
      <c r="E94" s="79"/>
      <c r="F94" s="80"/>
      <c r="G94" s="79"/>
      <c r="H94" s="80"/>
      <c r="I94" s="79"/>
      <c r="J94" s="80"/>
      <c r="K94" s="79"/>
      <c r="L94" s="8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15.75">
      <c r="A95" s="405"/>
      <c r="B95" s="85" t="s">
        <v>103</v>
      </c>
      <c r="C95" s="193"/>
      <c r="D95" s="154"/>
      <c r="E95" s="79"/>
      <c r="F95" s="80"/>
      <c r="G95" s="79"/>
      <c r="H95" s="80"/>
      <c r="I95" s="79"/>
      <c r="J95" s="80"/>
      <c r="K95" s="79"/>
      <c r="L95" s="8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ht="15.75">
      <c r="A96" s="405"/>
      <c r="B96" s="85" t="s">
        <v>40</v>
      </c>
      <c r="C96" s="193"/>
      <c r="D96" s="154"/>
      <c r="E96" s="79"/>
      <c r="F96" s="80"/>
      <c r="G96" s="79"/>
      <c r="H96" s="80"/>
      <c r="I96" s="79"/>
      <c r="J96" s="80"/>
      <c r="K96" s="79"/>
      <c r="L96" s="8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5.75">
      <c r="A97" s="405"/>
      <c r="B97" s="85" t="s">
        <v>201</v>
      </c>
      <c r="C97" s="170"/>
      <c r="D97" s="78"/>
      <c r="E97" s="79"/>
      <c r="F97" s="80"/>
      <c r="G97" s="79"/>
      <c r="H97" s="80"/>
      <c r="I97" s="79"/>
      <c r="J97" s="80"/>
      <c r="K97" s="79"/>
      <c r="L97" s="8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5.75">
      <c r="A98" s="405"/>
      <c r="B98" s="85" t="s">
        <v>202</v>
      </c>
      <c r="C98" s="170"/>
      <c r="D98" s="78"/>
      <c r="E98" s="79"/>
      <c r="F98" s="80"/>
      <c r="G98" s="79"/>
      <c r="H98" s="80"/>
      <c r="I98" s="79"/>
      <c r="J98" s="80"/>
      <c r="K98" s="80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5.75">
      <c r="A99" s="409"/>
      <c r="B99" s="87"/>
      <c r="C99" s="163"/>
      <c r="D99" s="83"/>
      <c r="E99" s="84"/>
      <c r="F99" s="83"/>
      <c r="G99" s="84"/>
      <c r="H99" s="83"/>
      <c r="I99" s="84"/>
      <c r="J99" s="83"/>
      <c r="K99" s="8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3" ht="15.75">
      <c r="A100" s="399">
        <v>394</v>
      </c>
      <c r="B100" s="227" t="s">
        <v>219</v>
      </c>
      <c r="C100" s="74" t="s">
        <v>261</v>
      </c>
      <c r="D100" s="75">
        <v>12.85</v>
      </c>
      <c r="E100" s="76">
        <v>14.6</v>
      </c>
      <c r="F100" s="75">
        <v>8.74</v>
      </c>
      <c r="G100" s="76">
        <v>217.83</v>
      </c>
      <c r="H100" s="75">
        <v>0.04</v>
      </c>
      <c r="I100" s="76">
        <v>0</v>
      </c>
      <c r="J100" s="75">
        <v>21.61</v>
      </c>
      <c r="K100" s="76">
        <v>1.45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3" ht="15.75">
      <c r="A101" s="400"/>
      <c r="B101" s="118" t="s">
        <v>262</v>
      </c>
      <c r="C101" s="78"/>
      <c r="D101" s="79"/>
      <c r="E101" s="80"/>
      <c r="F101" s="79"/>
      <c r="G101" s="80"/>
      <c r="H101" s="79"/>
      <c r="I101" s="80"/>
      <c r="J101" s="79"/>
      <c r="K101" s="80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3" ht="15.75">
      <c r="A102" s="400"/>
      <c r="B102" s="118" t="s">
        <v>263</v>
      </c>
      <c r="C102" s="78"/>
      <c r="D102" s="79"/>
      <c r="E102" s="80"/>
      <c r="F102" s="79"/>
      <c r="G102" s="80"/>
      <c r="H102" s="79"/>
      <c r="I102" s="80"/>
      <c r="J102" s="79"/>
      <c r="K102" s="80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3" ht="15.75">
      <c r="A103" s="400"/>
      <c r="B103" s="118" t="s">
        <v>264</v>
      </c>
      <c r="C103" s="78"/>
      <c r="D103" s="79"/>
      <c r="E103" s="80"/>
      <c r="F103" s="79"/>
      <c r="G103" s="80"/>
      <c r="H103" s="79"/>
      <c r="I103" s="80"/>
      <c r="J103" s="79"/>
      <c r="K103" s="80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3" ht="15.75">
      <c r="A104" s="400"/>
      <c r="B104" s="118" t="s">
        <v>265</v>
      </c>
      <c r="C104" s="78"/>
      <c r="D104" s="79"/>
      <c r="E104" s="80"/>
      <c r="F104" s="79"/>
      <c r="G104" s="80"/>
      <c r="H104" s="79"/>
      <c r="I104" s="80"/>
      <c r="J104" s="79"/>
      <c r="K104" s="80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3" ht="15.75">
      <c r="A105" s="400"/>
      <c r="B105" s="118" t="s">
        <v>218</v>
      </c>
      <c r="C105" s="78"/>
      <c r="D105" s="79"/>
      <c r="E105" s="80"/>
      <c r="F105" s="79"/>
      <c r="G105" s="80"/>
      <c r="H105" s="79"/>
      <c r="I105" s="80"/>
      <c r="J105" s="79"/>
      <c r="K105" s="80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3" ht="15.75">
      <c r="A106" s="400"/>
      <c r="B106" s="118" t="s">
        <v>206</v>
      </c>
      <c r="C106" s="78"/>
      <c r="D106" s="79"/>
      <c r="E106" s="80"/>
      <c r="F106" s="79"/>
      <c r="G106" s="80"/>
      <c r="H106" s="79"/>
      <c r="I106" s="80"/>
      <c r="J106" s="79"/>
      <c r="K106" s="80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3" ht="15.75">
      <c r="A107" s="408">
        <v>297</v>
      </c>
      <c r="B107" s="73" t="s">
        <v>149</v>
      </c>
      <c r="C107" s="284">
        <v>130</v>
      </c>
      <c r="D107" s="120">
        <v>5.6</v>
      </c>
      <c r="E107" s="119">
        <v>0.68</v>
      </c>
      <c r="F107" s="120">
        <v>29</v>
      </c>
      <c r="G107" s="119">
        <v>124</v>
      </c>
      <c r="H107" s="120">
        <v>0.05</v>
      </c>
      <c r="I107" s="119">
        <v>0.01</v>
      </c>
      <c r="J107" s="120">
        <v>5.7</v>
      </c>
      <c r="K107" s="119">
        <v>0.8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3" ht="15.75">
      <c r="A108" s="405"/>
      <c r="B108" s="77" t="s">
        <v>158</v>
      </c>
      <c r="C108" s="285"/>
      <c r="D108" s="98"/>
      <c r="E108" s="97"/>
      <c r="F108" s="98"/>
      <c r="G108" s="97"/>
      <c r="H108" s="98"/>
      <c r="I108" s="97"/>
      <c r="J108" s="98"/>
      <c r="K108" s="9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3" ht="15.75">
      <c r="A109" s="409"/>
      <c r="B109" s="81" t="s">
        <v>159</v>
      </c>
      <c r="C109" s="286"/>
      <c r="D109" s="123"/>
      <c r="E109" s="122"/>
      <c r="F109" s="123"/>
      <c r="G109" s="122"/>
      <c r="H109" s="123"/>
      <c r="I109" s="186"/>
      <c r="J109" s="194"/>
      <c r="K109" s="186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3" ht="15.75">
      <c r="A110" s="399">
        <v>538</v>
      </c>
      <c r="B110" s="195" t="s">
        <v>109</v>
      </c>
      <c r="C110" s="90">
        <v>180</v>
      </c>
      <c r="D110" s="120">
        <v>0.7</v>
      </c>
      <c r="E110" s="119">
        <v>0.3</v>
      </c>
      <c r="F110" s="120">
        <v>22.8</v>
      </c>
      <c r="G110" s="119">
        <v>87</v>
      </c>
      <c r="H110" s="120">
        <v>0.01</v>
      </c>
      <c r="I110" s="119">
        <v>70</v>
      </c>
      <c r="J110" s="120">
        <v>12</v>
      </c>
      <c r="K110" s="119">
        <v>1.5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3" ht="15.75">
      <c r="A111" s="400"/>
      <c r="B111" s="77" t="s">
        <v>112</v>
      </c>
      <c r="C111" s="78"/>
      <c r="D111" s="79"/>
      <c r="E111" s="80"/>
      <c r="F111" s="79"/>
      <c r="G111" s="80"/>
      <c r="H111" s="79"/>
      <c r="I111" s="80"/>
      <c r="J111" s="79"/>
      <c r="K111" s="80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3" ht="15.75">
      <c r="A112" s="400"/>
      <c r="B112" s="77" t="s">
        <v>113</v>
      </c>
      <c r="C112" s="78"/>
      <c r="D112" s="79"/>
      <c r="E112" s="80"/>
      <c r="F112" s="79"/>
      <c r="G112" s="80"/>
      <c r="H112" s="79"/>
      <c r="I112" s="80"/>
      <c r="J112" s="79"/>
      <c r="K112" s="80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5.75">
      <c r="A113" s="404"/>
      <c r="B113" s="81" t="s">
        <v>86</v>
      </c>
      <c r="C113" s="78"/>
      <c r="D113" s="79"/>
      <c r="E113" s="80"/>
      <c r="F113" s="79"/>
      <c r="G113" s="80"/>
      <c r="H113" s="79"/>
      <c r="I113" s="80"/>
      <c r="J113" s="79"/>
      <c r="K113" s="80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5.75">
      <c r="A114" s="159">
        <v>114</v>
      </c>
      <c r="B114" s="144" t="s">
        <v>31</v>
      </c>
      <c r="C114" s="159">
        <v>40</v>
      </c>
      <c r="D114" s="135">
        <v>3.19</v>
      </c>
      <c r="E114" s="135">
        <v>1.31</v>
      </c>
      <c r="F114" s="135">
        <v>23.91</v>
      </c>
      <c r="G114" s="135">
        <v>115</v>
      </c>
      <c r="H114" s="135">
        <v>0.03</v>
      </c>
      <c r="I114" s="135">
        <v>0</v>
      </c>
      <c r="J114" s="135">
        <v>6</v>
      </c>
      <c r="K114" s="135">
        <v>0.33</v>
      </c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8.75" customHeight="1">
      <c r="A115" s="205">
        <v>115</v>
      </c>
      <c r="B115" s="144" t="s">
        <v>50</v>
      </c>
      <c r="C115" s="159">
        <v>40</v>
      </c>
      <c r="D115" s="135">
        <v>2.64</v>
      </c>
      <c r="E115" s="135">
        <v>0.48</v>
      </c>
      <c r="F115" s="135">
        <v>13.36</v>
      </c>
      <c r="G115" s="135">
        <v>69.599999999999994</v>
      </c>
      <c r="H115" s="135">
        <v>0.01</v>
      </c>
      <c r="I115" s="135">
        <v>0</v>
      </c>
      <c r="J115" s="135">
        <v>13.98</v>
      </c>
      <c r="K115" s="135">
        <v>3.62</v>
      </c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</row>
    <row r="116" spans="1:22" ht="18.75" customHeight="1">
      <c r="A116" s="396" t="s">
        <v>51</v>
      </c>
      <c r="B116" s="398"/>
      <c r="C116" s="196">
        <v>660</v>
      </c>
      <c r="D116" s="197">
        <f t="shared" ref="D116:K116" si="5">SUM(D92:D115)</f>
        <v>26.78</v>
      </c>
      <c r="E116" s="197">
        <f t="shared" si="5"/>
        <v>20.77</v>
      </c>
      <c r="F116" s="197">
        <f t="shared" si="5"/>
        <v>109.91</v>
      </c>
      <c r="G116" s="197">
        <f t="shared" si="5"/>
        <v>699.43000000000006</v>
      </c>
      <c r="H116" s="197">
        <f t="shared" si="5"/>
        <v>0.29000000000000004</v>
      </c>
      <c r="I116" s="197">
        <f t="shared" si="5"/>
        <v>76.91</v>
      </c>
      <c r="J116" s="197">
        <f t="shared" si="5"/>
        <v>74.490000000000009</v>
      </c>
      <c r="K116" s="197">
        <f t="shared" si="5"/>
        <v>8.4</v>
      </c>
      <c r="L116" s="70"/>
      <c r="M116" s="16"/>
      <c r="N116" s="16"/>
      <c r="O116" s="16"/>
      <c r="P116" s="16"/>
      <c r="Q116" s="16"/>
      <c r="R116" s="16"/>
      <c r="S116" s="16"/>
      <c r="T116" s="16"/>
      <c r="U116" s="16"/>
      <c r="V116" s="16"/>
    </row>
    <row r="117" spans="1:22" ht="15.75">
      <c r="A117" s="386" t="s">
        <v>52</v>
      </c>
      <c r="B117" s="390"/>
      <c r="C117" s="387"/>
      <c r="D117" s="387"/>
      <c r="E117" s="387"/>
      <c r="F117" s="387"/>
      <c r="G117" s="387"/>
      <c r="H117" s="387"/>
      <c r="I117" s="387"/>
      <c r="J117" s="387"/>
      <c r="K117" s="388"/>
      <c r="L117" s="67"/>
      <c r="M117" s="70"/>
      <c r="N117" s="70"/>
      <c r="O117" s="70"/>
      <c r="P117" s="70"/>
      <c r="Q117" s="70"/>
      <c r="R117" s="70"/>
      <c r="S117" s="70"/>
      <c r="T117" s="70"/>
      <c r="U117" s="70"/>
      <c r="V117" s="70"/>
    </row>
    <row r="118" spans="1:22" ht="18" customHeight="1">
      <c r="A118" s="421">
        <v>307</v>
      </c>
      <c r="B118" s="296" t="s">
        <v>305</v>
      </c>
      <c r="C118" s="10">
        <v>100</v>
      </c>
      <c r="D118" s="11">
        <v>8.6</v>
      </c>
      <c r="E118" s="12">
        <v>13.4</v>
      </c>
      <c r="F118" s="11">
        <v>2.2999999999999998</v>
      </c>
      <c r="G118" s="12">
        <v>163</v>
      </c>
      <c r="H118" s="11">
        <v>0.06</v>
      </c>
      <c r="I118" s="12">
        <v>0.3</v>
      </c>
      <c r="J118" s="11">
        <v>81</v>
      </c>
      <c r="K118" s="32">
        <v>1.5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8" customHeight="1">
      <c r="A119" s="422"/>
      <c r="B119" s="295" t="s">
        <v>311</v>
      </c>
      <c r="C119" s="14"/>
      <c r="D119" s="15"/>
      <c r="E119" s="16"/>
      <c r="F119" s="15"/>
      <c r="G119" s="16"/>
      <c r="H119" s="15"/>
      <c r="I119" s="16"/>
      <c r="J119" s="15"/>
      <c r="K119" s="33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8" customHeight="1">
      <c r="A120" s="422"/>
      <c r="B120" s="13" t="s">
        <v>312</v>
      </c>
      <c r="C120" s="14"/>
      <c r="D120" s="15"/>
      <c r="E120" s="16"/>
      <c r="F120" s="15"/>
      <c r="G120" s="16"/>
      <c r="H120" s="15"/>
      <c r="I120" s="16"/>
      <c r="J120" s="15"/>
      <c r="K120" s="33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8" customHeight="1">
      <c r="A121" s="422"/>
      <c r="B121" s="13" t="s">
        <v>313</v>
      </c>
      <c r="C121" s="14"/>
      <c r="D121" s="15"/>
      <c r="E121" s="16"/>
      <c r="F121" s="15"/>
      <c r="G121" s="16"/>
      <c r="H121" s="15"/>
      <c r="I121" s="16"/>
      <c r="J121" s="15"/>
      <c r="K121" s="33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8" customHeight="1">
      <c r="A122" s="422"/>
      <c r="B122" s="13" t="s">
        <v>314</v>
      </c>
      <c r="C122" s="14"/>
      <c r="D122" s="15"/>
      <c r="E122" s="16"/>
      <c r="F122" s="15"/>
      <c r="G122" s="16"/>
      <c r="H122" s="15"/>
      <c r="I122" s="16"/>
      <c r="J122" s="15"/>
      <c r="K122" s="33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8" customHeight="1">
      <c r="A123" s="422"/>
      <c r="B123" s="13" t="s">
        <v>315</v>
      </c>
      <c r="C123" s="14"/>
      <c r="D123" s="15"/>
      <c r="E123" s="16"/>
      <c r="F123" s="15"/>
      <c r="G123" s="16"/>
      <c r="H123" s="15"/>
      <c r="I123" s="16"/>
      <c r="J123" s="15"/>
      <c r="K123" s="33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5.75">
      <c r="A124" s="28">
        <v>114</v>
      </c>
      <c r="B124" s="27" t="s">
        <v>31</v>
      </c>
      <c r="C124" s="28">
        <v>30</v>
      </c>
      <c r="D124" s="21">
        <v>2.2000000000000002</v>
      </c>
      <c r="E124" s="21">
        <v>0.24</v>
      </c>
      <c r="F124" s="21">
        <v>14.8</v>
      </c>
      <c r="G124" s="21">
        <v>70</v>
      </c>
      <c r="H124" s="21">
        <v>0.03</v>
      </c>
      <c r="I124" s="21">
        <v>0</v>
      </c>
      <c r="J124" s="21">
        <v>6</v>
      </c>
      <c r="K124" s="21">
        <v>0.33</v>
      </c>
      <c r="L124" s="16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5.75">
      <c r="A125" s="424">
        <v>502</v>
      </c>
      <c r="B125" s="290" t="s">
        <v>64</v>
      </c>
      <c r="C125" s="308">
        <v>180</v>
      </c>
      <c r="D125" s="12">
        <v>7.0000000000000007E-2</v>
      </c>
      <c r="E125" s="11">
        <v>0</v>
      </c>
      <c r="F125" s="12">
        <v>11.2</v>
      </c>
      <c r="G125" s="11">
        <v>54</v>
      </c>
      <c r="H125" s="12">
        <v>0</v>
      </c>
      <c r="I125" s="11">
        <v>0</v>
      </c>
      <c r="J125" s="12">
        <v>3.75</v>
      </c>
      <c r="K125" s="11">
        <v>0.3</v>
      </c>
      <c r="L125" s="16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5.75">
      <c r="A126" s="425"/>
      <c r="B126" s="324" t="s">
        <v>301</v>
      </c>
      <c r="C126" s="309"/>
      <c r="D126" s="16"/>
      <c r="E126" s="15"/>
      <c r="F126" s="16"/>
      <c r="G126" s="15"/>
      <c r="H126" s="16"/>
      <c r="I126" s="15"/>
      <c r="J126" s="16"/>
      <c r="K126" s="15"/>
      <c r="L126" s="16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5.75">
      <c r="A127" s="425"/>
      <c r="B127" s="325" t="s">
        <v>86</v>
      </c>
      <c r="C127" s="326"/>
      <c r="D127" s="16"/>
      <c r="E127" s="15"/>
      <c r="F127" s="16"/>
      <c r="G127" s="15"/>
      <c r="H127" s="16"/>
      <c r="I127" s="15"/>
      <c r="J127" s="16"/>
      <c r="K127" s="15"/>
      <c r="L127" s="16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5.75">
      <c r="A128" s="426"/>
      <c r="B128" s="327" t="s">
        <v>387</v>
      </c>
      <c r="C128" s="310"/>
      <c r="D128" s="20"/>
      <c r="E128" s="19"/>
      <c r="F128" s="20"/>
      <c r="G128" s="19"/>
      <c r="H128" s="20"/>
      <c r="I128" s="19"/>
      <c r="J128" s="20"/>
      <c r="K128" s="19"/>
      <c r="L128" s="16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5.75">
      <c r="A129" s="396" t="s">
        <v>65</v>
      </c>
      <c r="B129" s="397"/>
      <c r="C129" s="199">
        <v>310</v>
      </c>
      <c r="D129" s="200">
        <v>10.87</v>
      </c>
      <c r="E129" s="200">
        <f t="shared" ref="E129:I129" si="6">SUM(E118:E124)</f>
        <v>13.64</v>
      </c>
      <c r="F129" s="200">
        <v>28.3</v>
      </c>
      <c r="G129" s="200">
        <f>SUM(G118:G124:G125)</f>
        <v>287</v>
      </c>
      <c r="H129" s="200">
        <f t="shared" si="6"/>
        <v>0.09</v>
      </c>
      <c r="I129" s="200">
        <f t="shared" si="6"/>
        <v>0.3</v>
      </c>
      <c r="J129" s="200">
        <v>90.75</v>
      </c>
      <c r="K129" s="200">
        <v>2.13</v>
      </c>
      <c r="L129" s="71"/>
      <c r="M129" s="16"/>
      <c r="N129" s="16"/>
      <c r="O129" s="16"/>
      <c r="P129" s="16"/>
      <c r="Q129" s="16"/>
      <c r="R129" s="16"/>
      <c r="S129" s="16"/>
      <c r="T129" s="16"/>
      <c r="U129" s="16"/>
      <c r="V129" s="16"/>
    </row>
    <row r="130" spans="1:22" ht="15.75">
      <c r="A130" s="396" t="s">
        <v>66</v>
      </c>
      <c r="B130" s="398"/>
      <c r="C130" s="168">
        <f t="shared" ref="C130:K130" si="7">SUM(C88+C90+C116+C129)</f>
        <v>1504</v>
      </c>
      <c r="D130" s="169">
        <f t="shared" si="7"/>
        <v>50.839999999999996</v>
      </c>
      <c r="E130" s="169">
        <f t="shared" si="7"/>
        <v>47.42</v>
      </c>
      <c r="F130" s="169">
        <f t="shared" si="7"/>
        <v>216.12</v>
      </c>
      <c r="G130" s="169">
        <f t="shared" si="7"/>
        <v>1477.01</v>
      </c>
      <c r="H130" s="169">
        <f t="shared" si="7"/>
        <v>0.51</v>
      </c>
      <c r="I130" s="169">
        <f t="shared" si="7"/>
        <v>88.61</v>
      </c>
      <c r="J130" s="169">
        <f t="shared" si="7"/>
        <v>450</v>
      </c>
      <c r="K130" s="169">
        <f t="shared" si="7"/>
        <v>14.02</v>
      </c>
      <c r="L130" s="63"/>
      <c r="M130" s="71"/>
      <c r="N130" s="71"/>
      <c r="O130" s="71"/>
      <c r="P130" s="71"/>
      <c r="Q130" s="71"/>
      <c r="R130" s="71"/>
      <c r="S130" s="71"/>
      <c r="T130" s="71"/>
      <c r="U130" s="71"/>
      <c r="V130" s="71"/>
    </row>
    <row r="131" spans="1:22" ht="15.75">
      <c r="A131" s="174"/>
      <c r="B131" s="174"/>
      <c r="C131" s="174"/>
      <c r="D131" s="174"/>
      <c r="E131" s="174"/>
      <c r="F131" s="174"/>
      <c r="G131" s="174"/>
      <c r="H131" s="174"/>
      <c r="I131" s="174"/>
      <c r="J131" s="174"/>
      <c r="K131" s="174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>
      <c r="A132" s="174"/>
      <c r="B132" s="174"/>
      <c r="C132" s="174"/>
      <c r="D132" s="174"/>
      <c r="E132" s="174"/>
      <c r="F132" s="174"/>
      <c r="G132" s="174"/>
      <c r="H132" s="174"/>
      <c r="I132" s="174"/>
      <c r="J132" s="174"/>
      <c r="K132" s="174"/>
    </row>
    <row r="133" spans="1:22">
      <c r="A133" s="174"/>
      <c r="B133" s="174"/>
      <c r="C133" s="174"/>
      <c r="D133" s="174"/>
      <c r="E133" s="174"/>
      <c r="F133" s="174"/>
      <c r="G133" s="174"/>
      <c r="H133" s="174"/>
      <c r="I133" s="174"/>
      <c r="J133" s="174"/>
      <c r="K133" s="174"/>
    </row>
  </sheetData>
  <mergeCells count="52">
    <mergeCell ref="A125:A128"/>
    <mergeCell ref="A117:K117"/>
    <mergeCell ref="A118:A123"/>
    <mergeCell ref="A69:B69"/>
    <mergeCell ref="A70:B70"/>
    <mergeCell ref="H72:I72"/>
    <mergeCell ref="A88:B88"/>
    <mergeCell ref="A89:K89"/>
    <mergeCell ref="A91:K91"/>
    <mergeCell ref="A116:B116"/>
    <mergeCell ref="A92:A99"/>
    <mergeCell ref="A100:A106"/>
    <mergeCell ref="A110:A113"/>
    <mergeCell ref="A107:A109"/>
    <mergeCell ref="G72:G73"/>
    <mergeCell ref="A75:A80"/>
    <mergeCell ref="A48:B48"/>
    <mergeCell ref="C72:C73"/>
    <mergeCell ref="A49:K49"/>
    <mergeCell ref="A64:B64"/>
    <mergeCell ref="A65:B65"/>
    <mergeCell ref="A68:B68"/>
    <mergeCell ref="B72:B73"/>
    <mergeCell ref="J72:K72"/>
    <mergeCell ref="A50:A55"/>
    <mergeCell ref="A57:A60"/>
    <mergeCell ref="A129:B129"/>
    <mergeCell ref="A130:B130"/>
    <mergeCell ref="A5:A6"/>
    <mergeCell ref="A8:A12"/>
    <mergeCell ref="A13:A17"/>
    <mergeCell ref="A24:A31"/>
    <mergeCell ref="A32:A38"/>
    <mergeCell ref="A39:A41"/>
    <mergeCell ref="A42:A45"/>
    <mergeCell ref="A72:A73"/>
    <mergeCell ref="A81:A85"/>
    <mergeCell ref="A74:K74"/>
    <mergeCell ref="D72:F72"/>
    <mergeCell ref="J5:K5"/>
    <mergeCell ref="A7:K7"/>
    <mergeCell ref="A20:B20"/>
    <mergeCell ref="A21:K21"/>
    <mergeCell ref="A23:K23"/>
    <mergeCell ref="G5:G6"/>
    <mergeCell ref="B5:B6"/>
    <mergeCell ref="C5:C6"/>
    <mergeCell ref="A1:B1"/>
    <mergeCell ref="A2:B2"/>
    <mergeCell ref="A3:B3"/>
    <mergeCell ref="D5:F5"/>
    <mergeCell ref="H5:I5"/>
  </mergeCells>
  <pageMargins left="0.31496062992126" right="0.31496062992126" top="0.35433070866141703" bottom="0.35433070866141703" header="0.31496062992126" footer="0.31496062992126"/>
  <pageSetup paperSize="9" scale="64" orientation="portrait" r:id="rId1"/>
  <rowBreaks count="1" manualBreakCount="1"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F120"/>
  <sheetViews>
    <sheetView view="pageBreakPreview" topLeftCell="A70" zoomScale="60" workbookViewId="0">
      <selection activeCell="B114" sqref="B114:B117"/>
    </sheetView>
  </sheetViews>
  <sheetFormatPr defaultColWidth="9" defaultRowHeight="15"/>
  <cols>
    <col min="1" max="1" width="8.5703125" customWidth="1"/>
    <col min="2" max="2" width="46.28515625" customWidth="1"/>
    <col min="3" max="3" width="11.7109375" customWidth="1"/>
    <col min="4" max="6" width="9.140625" style="1"/>
    <col min="7" max="7" width="19.5703125" style="1" customWidth="1"/>
    <col min="8" max="11" width="9.140625" style="1"/>
    <col min="12" max="26" width="9" style="1"/>
  </cols>
  <sheetData>
    <row r="1" spans="1:26" ht="15.75">
      <c r="A1" s="382" t="s">
        <v>132</v>
      </c>
      <c r="B1" s="38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A2" s="382" t="s">
        <v>141</v>
      </c>
      <c r="B2" s="38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82" t="s">
        <v>2</v>
      </c>
      <c r="B3" s="38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>
      <c r="A4" s="2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1.5" customHeight="1">
      <c r="A5" s="392" t="s">
        <v>3</v>
      </c>
      <c r="B5" s="394" t="s">
        <v>4</v>
      </c>
      <c r="C5" s="392" t="s">
        <v>5</v>
      </c>
      <c r="D5" s="452" t="s">
        <v>6</v>
      </c>
      <c r="E5" s="453"/>
      <c r="F5" s="454"/>
      <c r="G5" s="472" t="s">
        <v>7</v>
      </c>
      <c r="H5" s="452" t="s">
        <v>8</v>
      </c>
      <c r="I5" s="453"/>
      <c r="J5" s="470" t="s">
        <v>9</v>
      </c>
      <c r="K5" s="471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5.75">
      <c r="A6" s="393"/>
      <c r="B6" s="395"/>
      <c r="C6" s="393"/>
      <c r="D6" s="4" t="s">
        <v>10</v>
      </c>
      <c r="E6" s="4" t="s">
        <v>11</v>
      </c>
      <c r="F6" s="4" t="s">
        <v>12</v>
      </c>
      <c r="G6" s="473"/>
      <c r="H6" s="4" t="s">
        <v>13</v>
      </c>
      <c r="I6" s="4" t="s">
        <v>14</v>
      </c>
      <c r="J6" s="4" t="s">
        <v>15</v>
      </c>
      <c r="K6" s="4" t="s">
        <v>16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1:26" ht="15.75">
      <c r="A7" s="486" t="s">
        <v>68</v>
      </c>
      <c r="B7" s="487"/>
      <c r="C7" s="487"/>
      <c r="D7" s="487"/>
      <c r="E7" s="487"/>
      <c r="F7" s="487"/>
      <c r="G7" s="487"/>
      <c r="H7" s="487"/>
      <c r="I7" s="487"/>
      <c r="J7" s="487"/>
      <c r="K7" s="488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5.75">
      <c r="A8" s="399">
        <v>273</v>
      </c>
      <c r="B8" s="73" t="s">
        <v>133</v>
      </c>
      <c r="C8" s="90">
        <v>150</v>
      </c>
      <c r="D8" s="120">
        <v>5.8</v>
      </c>
      <c r="E8" s="119">
        <v>7</v>
      </c>
      <c r="F8" s="120">
        <v>26.8</v>
      </c>
      <c r="G8" s="119">
        <v>212</v>
      </c>
      <c r="H8" s="120">
        <v>0.1</v>
      </c>
      <c r="I8" s="119">
        <v>1.1000000000000001</v>
      </c>
      <c r="J8" s="120">
        <v>108.4</v>
      </c>
      <c r="K8" s="119">
        <v>0.9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>
      <c r="A9" s="400"/>
      <c r="B9" s="77" t="s">
        <v>134</v>
      </c>
      <c r="C9" s="86"/>
      <c r="D9" s="98"/>
      <c r="E9" s="97"/>
      <c r="F9" s="98"/>
      <c r="G9" s="97"/>
      <c r="H9" s="98"/>
      <c r="I9" s="97"/>
      <c r="J9" s="98"/>
      <c r="K9" s="9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>
      <c r="A10" s="400"/>
      <c r="B10" s="77" t="s">
        <v>135</v>
      </c>
      <c r="C10" s="86"/>
      <c r="D10" s="98"/>
      <c r="E10" s="97"/>
      <c r="F10" s="98"/>
      <c r="G10" s="97"/>
      <c r="H10" s="98"/>
      <c r="I10" s="97"/>
      <c r="J10" s="98"/>
      <c r="K10" s="9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>
      <c r="A11" s="400"/>
      <c r="B11" s="77" t="s">
        <v>136</v>
      </c>
      <c r="C11" s="86"/>
      <c r="D11" s="98"/>
      <c r="E11" s="97"/>
      <c r="F11" s="98"/>
      <c r="G11" s="97"/>
      <c r="H11" s="98"/>
      <c r="I11" s="97"/>
      <c r="J11" s="98"/>
      <c r="K11" s="9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>
      <c r="A12" s="400"/>
      <c r="B12" s="77" t="s">
        <v>23</v>
      </c>
      <c r="C12" s="86"/>
      <c r="D12" s="98"/>
      <c r="E12" s="97"/>
      <c r="F12" s="98"/>
      <c r="G12" s="97"/>
      <c r="H12" s="98"/>
      <c r="I12" s="97"/>
      <c r="J12" s="98"/>
      <c r="K12" s="9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>
      <c r="A13" s="400"/>
      <c r="B13" s="77" t="s">
        <v>88</v>
      </c>
      <c r="C13" s="86"/>
      <c r="D13" s="98"/>
      <c r="E13" s="97"/>
      <c r="F13" s="98"/>
      <c r="G13" s="97"/>
      <c r="H13" s="98"/>
      <c r="I13" s="97"/>
      <c r="J13" s="98"/>
      <c r="K13" s="9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>
      <c r="A14" s="400"/>
      <c r="B14" s="77" t="s">
        <v>24</v>
      </c>
      <c r="C14" s="86"/>
      <c r="D14" s="98"/>
      <c r="E14" s="97"/>
      <c r="F14" s="98"/>
      <c r="G14" s="97"/>
      <c r="H14" s="98"/>
      <c r="I14" s="97"/>
      <c r="J14" s="98"/>
      <c r="K14" s="9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>
      <c r="A15" s="399">
        <v>506</v>
      </c>
      <c r="B15" s="350" t="s">
        <v>234</v>
      </c>
      <c r="C15" s="348">
        <v>150</v>
      </c>
      <c r="D15" s="120">
        <v>1.1200000000000001</v>
      </c>
      <c r="E15" s="119">
        <v>0.97</v>
      </c>
      <c r="F15" s="120">
        <v>11.92</v>
      </c>
      <c r="G15" s="119">
        <v>60.75</v>
      </c>
      <c r="H15" s="120">
        <v>0.03</v>
      </c>
      <c r="I15" s="119">
        <v>0.97</v>
      </c>
      <c r="J15" s="120">
        <v>95.25</v>
      </c>
      <c r="K15" s="119">
        <v>0.3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8" customHeight="1">
      <c r="A16" s="400"/>
      <c r="B16" s="85" t="s">
        <v>414</v>
      </c>
      <c r="C16" s="288"/>
      <c r="D16" s="79"/>
      <c r="E16" s="80"/>
      <c r="F16" s="79"/>
      <c r="G16" s="80"/>
      <c r="H16" s="79"/>
      <c r="I16" s="80"/>
      <c r="J16" s="79"/>
      <c r="K16" s="80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5.75">
      <c r="A17" s="400"/>
      <c r="B17" s="85" t="s">
        <v>415</v>
      </c>
      <c r="C17" s="288"/>
      <c r="D17" s="79"/>
      <c r="E17" s="80"/>
      <c r="F17" s="79"/>
      <c r="G17" s="80"/>
      <c r="H17" s="79"/>
      <c r="I17" s="80"/>
      <c r="J17" s="79"/>
      <c r="K17" s="80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5.75">
      <c r="A18" s="404"/>
      <c r="B18" s="87" t="s">
        <v>416</v>
      </c>
      <c r="C18" s="289"/>
      <c r="D18" s="83"/>
      <c r="E18" s="84"/>
      <c r="F18" s="83"/>
      <c r="G18" s="84"/>
      <c r="H18" s="83"/>
      <c r="I18" s="84"/>
      <c r="J18" s="83"/>
      <c r="K18" s="84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8" customHeight="1">
      <c r="A19" s="366">
        <v>114</v>
      </c>
      <c r="B19" s="108" t="s">
        <v>31</v>
      </c>
      <c r="C19" s="366">
        <v>40</v>
      </c>
      <c r="D19" s="122">
        <v>3.19</v>
      </c>
      <c r="E19" s="122">
        <v>1.31</v>
      </c>
      <c r="F19" s="122">
        <v>23.91</v>
      </c>
      <c r="G19" s="122">
        <v>115</v>
      </c>
      <c r="H19" s="122">
        <v>0.2</v>
      </c>
      <c r="I19" s="122">
        <v>0</v>
      </c>
      <c r="J19" s="122">
        <v>35.700000000000003</v>
      </c>
      <c r="K19" s="122">
        <v>1.9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.75">
      <c r="A20" s="455" t="s">
        <v>32</v>
      </c>
      <c r="B20" s="475"/>
      <c r="C20" s="185">
        <f t="shared" ref="C20:K20" si="0">SUM(C8:C19)</f>
        <v>340</v>
      </c>
      <c r="D20" s="186">
        <f t="shared" si="0"/>
        <v>10.11</v>
      </c>
      <c r="E20" s="186">
        <f t="shared" si="0"/>
        <v>9.2799999999999994</v>
      </c>
      <c r="F20" s="186">
        <f t="shared" si="0"/>
        <v>62.629999999999995</v>
      </c>
      <c r="G20" s="186">
        <f t="shared" si="0"/>
        <v>387.75</v>
      </c>
      <c r="H20" s="186">
        <f t="shared" si="0"/>
        <v>0.33</v>
      </c>
      <c r="I20" s="186">
        <f t="shared" si="0"/>
        <v>2.0700000000000003</v>
      </c>
      <c r="J20" s="186">
        <f t="shared" si="0"/>
        <v>239.35000000000002</v>
      </c>
      <c r="K20" s="186">
        <f t="shared" si="0"/>
        <v>3.0999999999999996</v>
      </c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spans="1:26" ht="19.5" customHeight="1">
      <c r="A21" s="466" t="s">
        <v>33</v>
      </c>
      <c r="B21" s="467"/>
      <c r="C21" s="467"/>
      <c r="D21" s="467"/>
      <c r="E21" s="467"/>
      <c r="F21" s="467"/>
      <c r="G21" s="467"/>
      <c r="H21" s="467"/>
      <c r="I21" s="467"/>
      <c r="J21" s="467"/>
      <c r="K21" s="474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spans="1:26" ht="18" customHeight="1">
      <c r="A22" s="343">
        <v>536</v>
      </c>
      <c r="B22" s="244" t="s">
        <v>295</v>
      </c>
      <c r="C22" s="245">
        <v>150</v>
      </c>
      <c r="D22" s="157">
        <v>5.5</v>
      </c>
      <c r="E22" s="157">
        <v>6.38</v>
      </c>
      <c r="F22" s="157">
        <v>8.18</v>
      </c>
      <c r="G22" s="157">
        <v>92.52</v>
      </c>
      <c r="H22" s="127">
        <v>0</v>
      </c>
      <c r="I22" s="127">
        <v>0</v>
      </c>
      <c r="J22" s="127">
        <v>3.75</v>
      </c>
      <c r="K22" s="127">
        <v>0.3</v>
      </c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ht="15.75">
      <c r="A23" s="466" t="s">
        <v>34</v>
      </c>
      <c r="B23" s="468"/>
      <c r="C23" s="468"/>
      <c r="D23" s="468"/>
      <c r="E23" s="468"/>
      <c r="F23" s="468"/>
      <c r="G23" s="468"/>
      <c r="H23" s="468"/>
      <c r="I23" s="468"/>
      <c r="J23" s="468"/>
      <c r="K23" s="469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spans="1:26" ht="15.75">
      <c r="A24" s="408">
        <v>133</v>
      </c>
      <c r="B24" s="140" t="s">
        <v>35</v>
      </c>
      <c r="C24" s="206">
        <v>150</v>
      </c>
      <c r="D24" s="207">
        <v>1.1000000000000001</v>
      </c>
      <c r="E24" s="207">
        <v>3</v>
      </c>
      <c r="F24" s="207">
        <v>6.4</v>
      </c>
      <c r="G24" s="297">
        <v>57</v>
      </c>
      <c r="H24" s="207">
        <v>0.03</v>
      </c>
      <c r="I24" s="207">
        <v>6.2</v>
      </c>
      <c r="J24" s="207">
        <v>20.7</v>
      </c>
      <c r="K24" s="208">
        <v>0.7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.75">
      <c r="A25" s="405"/>
      <c r="B25" s="141" t="s">
        <v>36</v>
      </c>
      <c r="C25" s="209"/>
      <c r="D25" s="210"/>
      <c r="E25" s="210"/>
      <c r="F25" s="210"/>
      <c r="G25" s="210"/>
      <c r="H25" s="210"/>
      <c r="I25" s="210"/>
      <c r="J25" s="210"/>
      <c r="K25" s="50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5.75">
      <c r="A26" s="405"/>
      <c r="B26" s="141" t="s">
        <v>37</v>
      </c>
      <c r="C26" s="209"/>
      <c r="D26" s="210"/>
      <c r="E26" s="210"/>
      <c r="F26" s="210"/>
      <c r="G26" s="210"/>
      <c r="H26" s="210"/>
      <c r="I26" s="210"/>
      <c r="J26" s="210"/>
      <c r="K26" s="50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5.75">
      <c r="A27" s="405"/>
      <c r="B27" s="142" t="s">
        <v>38</v>
      </c>
      <c r="C27" s="210"/>
      <c r="D27" s="210"/>
      <c r="E27" s="210"/>
      <c r="F27" s="210"/>
      <c r="G27" s="210"/>
      <c r="H27" s="210"/>
      <c r="I27" s="210"/>
      <c r="J27" s="210"/>
      <c r="K27" s="5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5.75">
      <c r="A28" s="405"/>
      <c r="B28" s="142" t="s">
        <v>39</v>
      </c>
      <c r="C28" s="210"/>
      <c r="D28" s="210"/>
      <c r="E28" s="210"/>
      <c r="F28" s="210"/>
      <c r="G28" s="210"/>
      <c r="H28" s="210"/>
      <c r="I28" s="210"/>
      <c r="J28" s="210"/>
      <c r="K28" s="5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.75">
      <c r="A29" s="405"/>
      <c r="B29" s="142" t="s">
        <v>40</v>
      </c>
      <c r="C29" s="210"/>
      <c r="D29" s="210"/>
      <c r="E29" s="210"/>
      <c r="F29" s="210"/>
      <c r="G29" s="210"/>
      <c r="H29" s="210"/>
      <c r="I29" s="210"/>
      <c r="J29" s="210"/>
      <c r="K29" s="50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5.75">
      <c r="A30" s="405"/>
      <c r="B30" s="142" t="s">
        <v>41</v>
      </c>
      <c r="C30" s="210"/>
      <c r="D30" s="210"/>
      <c r="E30" s="210"/>
      <c r="F30" s="210"/>
      <c r="G30" s="210"/>
      <c r="H30" s="210"/>
      <c r="I30" s="210"/>
      <c r="J30" s="210"/>
      <c r="K30" s="50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75">
      <c r="A31" s="405"/>
      <c r="B31" s="142" t="s">
        <v>42</v>
      </c>
      <c r="C31" s="210"/>
      <c r="D31" s="210"/>
      <c r="E31" s="210"/>
      <c r="F31" s="210"/>
      <c r="G31" s="210"/>
      <c r="H31" s="210"/>
      <c r="I31" s="210"/>
      <c r="J31" s="210"/>
      <c r="K31" s="50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>
      <c r="A32" s="405"/>
      <c r="B32" s="116" t="s">
        <v>43</v>
      </c>
      <c r="C32" s="210"/>
      <c r="D32" s="210"/>
      <c r="E32" s="210"/>
      <c r="F32" s="210"/>
      <c r="G32" s="210"/>
      <c r="H32" s="210"/>
      <c r="I32" s="210"/>
      <c r="J32" s="210"/>
      <c r="K32" s="50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5.75">
      <c r="A33" s="405"/>
      <c r="B33" s="142" t="s">
        <v>44</v>
      </c>
      <c r="C33" s="210"/>
      <c r="D33" s="210"/>
      <c r="E33" s="210"/>
      <c r="F33" s="210"/>
      <c r="G33" s="210"/>
      <c r="H33" s="210"/>
      <c r="I33" s="210"/>
      <c r="J33" s="210"/>
      <c r="K33" s="50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5.75">
      <c r="A34" s="405"/>
      <c r="B34" s="153" t="s">
        <v>45</v>
      </c>
      <c r="C34" s="246"/>
      <c r="D34" s="246"/>
      <c r="E34" s="246"/>
      <c r="F34" s="246"/>
      <c r="G34" s="246"/>
      <c r="H34" s="246"/>
      <c r="I34" s="246"/>
      <c r="J34" s="246"/>
      <c r="K34" s="53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5.75">
      <c r="A35" s="408">
        <v>386</v>
      </c>
      <c r="B35" s="195" t="s">
        <v>329</v>
      </c>
      <c r="C35" s="364">
        <v>60</v>
      </c>
      <c r="D35" s="120">
        <v>10.6</v>
      </c>
      <c r="E35" s="119">
        <v>10.4</v>
      </c>
      <c r="F35" s="120">
        <v>8.5</v>
      </c>
      <c r="G35" s="119">
        <v>171</v>
      </c>
      <c r="H35" s="120">
        <v>0.05</v>
      </c>
      <c r="I35" s="119">
        <v>0</v>
      </c>
      <c r="J35" s="120">
        <v>23.3</v>
      </c>
      <c r="K35" s="119">
        <v>1.7</v>
      </c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.75">
      <c r="A36" s="405"/>
      <c r="B36" s="347" t="s">
        <v>330</v>
      </c>
      <c r="C36" s="365"/>
      <c r="D36" s="98"/>
      <c r="E36" s="97"/>
      <c r="F36" s="98"/>
      <c r="G36" s="97"/>
      <c r="H36" s="98"/>
      <c r="I36" s="97"/>
      <c r="J36" s="98"/>
      <c r="K36" s="97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5.75">
      <c r="A37" s="405"/>
      <c r="B37" s="77" t="s">
        <v>331</v>
      </c>
      <c r="C37" s="365"/>
      <c r="D37" s="98"/>
      <c r="E37" s="97"/>
      <c r="F37" s="98"/>
      <c r="G37" s="97"/>
      <c r="H37" s="98"/>
      <c r="I37" s="97"/>
      <c r="J37" s="98"/>
      <c r="K37" s="97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>
      <c r="A38" s="405"/>
      <c r="B38" s="77" t="s">
        <v>332</v>
      </c>
      <c r="C38" s="365"/>
      <c r="D38" s="98"/>
      <c r="E38" s="97"/>
      <c r="F38" s="98"/>
      <c r="G38" s="97"/>
      <c r="H38" s="98"/>
      <c r="I38" s="97"/>
      <c r="J38" s="98"/>
      <c r="K38" s="97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.75">
      <c r="A39" s="409"/>
      <c r="B39" s="81" t="s">
        <v>333</v>
      </c>
      <c r="C39" s="366"/>
      <c r="D39" s="123"/>
      <c r="E39" s="122"/>
      <c r="F39" s="123"/>
      <c r="G39" s="122"/>
      <c r="H39" s="123"/>
      <c r="I39" s="122"/>
      <c r="J39" s="123"/>
      <c r="K39" s="122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.75">
      <c r="A40" s="399">
        <v>297</v>
      </c>
      <c r="B40" s="130" t="s">
        <v>149</v>
      </c>
      <c r="C40" s="364">
        <v>110</v>
      </c>
      <c r="D40" s="120">
        <v>4.0999999999999996</v>
      </c>
      <c r="E40" s="119">
        <v>0.5</v>
      </c>
      <c r="F40" s="120">
        <v>21.3</v>
      </c>
      <c r="G40" s="119">
        <v>106</v>
      </c>
      <c r="H40" s="120">
        <v>0.04</v>
      </c>
      <c r="I40" s="119">
        <v>0.01</v>
      </c>
      <c r="J40" s="120">
        <v>4.2</v>
      </c>
      <c r="K40" s="119">
        <v>0.6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.75">
      <c r="A41" s="400"/>
      <c r="B41" s="131" t="s">
        <v>150</v>
      </c>
      <c r="C41" s="362"/>
      <c r="D41" s="97"/>
      <c r="E41" s="98"/>
      <c r="F41" s="97"/>
      <c r="G41" s="98"/>
      <c r="H41" s="97"/>
      <c r="I41" s="98"/>
      <c r="J41" s="97"/>
      <c r="K41" s="99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ht="15.75">
      <c r="A42" s="404"/>
      <c r="B42" s="131" t="s">
        <v>88</v>
      </c>
      <c r="C42" s="362"/>
      <c r="D42" s="97"/>
      <c r="E42" s="98"/>
      <c r="F42" s="97"/>
      <c r="G42" s="98"/>
      <c r="H42" s="97"/>
      <c r="I42" s="98"/>
      <c r="J42" s="97"/>
      <c r="K42" s="99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>
      <c r="A43" s="205">
        <v>537</v>
      </c>
      <c r="B43" s="58" t="s">
        <v>91</v>
      </c>
      <c r="C43" s="159">
        <v>150</v>
      </c>
      <c r="D43" s="135">
        <v>0.75</v>
      </c>
      <c r="E43" s="198">
        <v>0</v>
      </c>
      <c r="F43" s="135">
        <v>9.5</v>
      </c>
      <c r="G43" s="146">
        <v>69</v>
      </c>
      <c r="H43" s="135">
        <v>1.4999999999999999E-2</v>
      </c>
      <c r="I43" s="135">
        <v>3</v>
      </c>
      <c r="J43" s="135">
        <v>10.5</v>
      </c>
      <c r="K43" s="135">
        <v>2.1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>
      <c r="A44" s="28">
        <v>114</v>
      </c>
      <c r="B44" s="27" t="s">
        <v>31</v>
      </c>
      <c r="C44" s="28">
        <v>25</v>
      </c>
      <c r="D44" s="21">
        <v>13.5</v>
      </c>
      <c r="E44" s="21">
        <v>1.3</v>
      </c>
      <c r="F44" s="21">
        <v>87.5</v>
      </c>
      <c r="G44" s="21">
        <v>59</v>
      </c>
      <c r="H44" s="21">
        <v>0.2</v>
      </c>
      <c r="I44" s="21">
        <v>0</v>
      </c>
      <c r="J44" s="21">
        <v>35.700000000000003</v>
      </c>
      <c r="K44" s="21">
        <v>1.9</v>
      </c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19.5" customHeight="1">
      <c r="A45" s="289">
        <v>115</v>
      </c>
      <c r="B45" s="125" t="s">
        <v>50</v>
      </c>
      <c r="C45" s="286">
        <v>35</v>
      </c>
      <c r="D45" s="122">
        <v>2.31</v>
      </c>
      <c r="E45" s="122">
        <v>0.42</v>
      </c>
      <c r="F45" s="122">
        <v>11.6</v>
      </c>
      <c r="G45" s="122">
        <v>60.9</v>
      </c>
      <c r="H45" s="122">
        <v>0.02</v>
      </c>
      <c r="I45" s="122">
        <v>0</v>
      </c>
      <c r="J45" s="122">
        <v>11.18</v>
      </c>
      <c r="K45" s="122">
        <v>2.89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5.75">
      <c r="A46" s="455" t="s">
        <v>51</v>
      </c>
      <c r="B46" s="475"/>
      <c r="C46" s="185">
        <f t="shared" ref="C46:K46" si="1">SUM(C24:C45)</f>
        <v>530</v>
      </c>
      <c r="D46" s="186">
        <f t="shared" si="1"/>
        <v>32.36</v>
      </c>
      <c r="E46" s="186">
        <f t="shared" si="1"/>
        <v>15.620000000000001</v>
      </c>
      <c r="F46" s="186">
        <f t="shared" si="1"/>
        <v>144.79999999999998</v>
      </c>
      <c r="G46" s="186">
        <f t="shared" si="1"/>
        <v>522.9</v>
      </c>
      <c r="H46" s="186">
        <f t="shared" si="1"/>
        <v>0.35500000000000004</v>
      </c>
      <c r="I46" s="186">
        <f t="shared" si="1"/>
        <v>9.2100000000000009</v>
      </c>
      <c r="J46" s="186">
        <f t="shared" si="1"/>
        <v>105.58000000000001</v>
      </c>
      <c r="K46" s="186">
        <f t="shared" si="1"/>
        <v>9.89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>
      <c r="A47" s="480" t="s">
        <v>52</v>
      </c>
      <c r="B47" s="444"/>
      <c r="C47" s="444"/>
      <c r="D47" s="444"/>
      <c r="E47" s="444"/>
      <c r="F47" s="444"/>
      <c r="G47" s="444"/>
      <c r="H47" s="444"/>
      <c r="I47" s="444"/>
      <c r="J47" s="444"/>
      <c r="K47" s="445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>
      <c r="A48" s="424">
        <v>171</v>
      </c>
      <c r="B48" s="305" t="s">
        <v>368</v>
      </c>
      <c r="C48" s="10">
        <v>150</v>
      </c>
      <c r="D48" s="11">
        <v>4.2</v>
      </c>
      <c r="E48" s="12">
        <v>3.9</v>
      </c>
      <c r="F48" s="11">
        <v>14.1</v>
      </c>
      <c r="G48" s="12">
        <v>109</v>
      </c>
      <c r="H48" s="11">
        <v>0.05</v>
      </c>
      <c r="I48" s="12">
        <v>0.6</v>
      </c>
      <c r="J48" s="11">
        <v>123.3</v>
      </c>
      <c r="K48" s="32">
        <v>0.2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5.75">
      <c r="A49" s="425"/>
      <c r="B49" s="306" t="s">
        <v>369</v>
      </c>
      <c r="C49" s="14"/>
      <c r="D49" s="15"/>
      <c r="E49" s="16"/>
      <c r="F49" s="15"/>
      <c r="G49" s="16"/>
      <c r="H49" s="15"/>
      <c r="I49" s="16"/>
      <c r="J49" s="15"/>
      <c r="K49" s="33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5.75">
      <c r="A50" s="425"/>
      <c r="B50" s="13" t="s">
        <v>370</v>
      </c>
      <c r="C50" s="14"/>
      <c r="D50" s="15"/>
      <c r="E50" s="16"/>
      <c r="F50" s="15"/>
      <c r="G50" s="16"/>
      <c r="H50" s="15"/>
      <c r="I50" s="16"/>
      <c r="J50" s="15"/>
      <c r="K50" s="33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5.75">
      <c r="A51" s="425"/>
      <c r="B51" s="13" t="s">
        <v>371</v>
      </c>
      <c r="C51" s="14"/>
      <c r="D51" s="15"/>
      <c r="E51" s="16"/>
      <c r="F51" s="15"/>
      <c r="G51" s="16"/>
      <c r="H51" s="15"/>
      <c r="I51" s="16"/>
      <c r="J51" s="15"/>
      <c r="K51" s="33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.75">
      <c r="A52" s="425"/>
      <c r="B52" s="13" t="s">
        <v>372</v>
      </c>
      <c r="C52" s="14"/>
      <c r="D52" s="15"/>
      <c r="E52" s="16"/>
      <c r="F52" s="15"/>
      <c r="G52" s="16"/>
      <c r="H52" s="15"/>
      <c r="I52" s="16"/>
      <c r="J52" s="15"/>
      <c r="K52" s="33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>
      <c r="A53" s="426"/>
      <c r="B53" s="13" t="s">
        <v>373</v>
      </c>
      <c r="C53" s="14"/>
      <c r="D53" s="15"/>
      <c r="E53" s="16"/>
      <c r="F53" s="15"/>
      <c r="G53" s="16"/>
      <c r="H53" s="15"/>
      <c r="I53" s="16"/>
      <c r="J53" s="15"/>
      <c r="K53" s="33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>
      <c r="A54" s="421">
        <v>502</v>
      </c>
      <c r="B54" s="40" t="s">
        <v>64</v>
      </c>
      <c r="C54" s="276">
        <v>150</v>
      </c>
      <c r="D54" s="292">
        <v>7.0000000000000007E-2</v>
      </c>
      <c r="E54" s="315">
        <v>0</v>
      </c>
      <c r="F54" s="276">
        <v>11.2</v>
      </c>
      <c r="G54" s="292">
        <v>45</v>
      </c>
      <c r="H54" s="315">
        <v>0</v>
      </c>
      <c r="I54" s="292">
        <v>0</v>
      </c>
      <c r="J54" s="292">
        <v>3.75</v>
      </c>
      <c r="K54" s="315">
        <v>0.3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>
      <c r="A55" s="422"/>
      <c r="B55" s="6" t="s">
        <v>374</v>
      </c>
      <c r="C55" s="303"/>
      <c r="D55" s="15"/>
      <c r="E55" s="33"/>
      <c r="F55" s="316"/>
      <c r="G55" s="15"/>
      <c r="H55" s="33"/>
      <c r="I55" s="15"/>
      <c r="J55" s="15"/>
      <c r="K55" s="33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>
      <c r="A56" s="422"/>
      <c r="B56" s="6" t="s">
        <v>49</v>
      </c>
      <c r="C56" s="303"/>
      <c r="D56" s="15"/>
      <c r="E56" s="33"/>
      <c r="F56" s="316"/>
      <c r="G56" s="15"/>
      <c r="H56" s="33"/>
      <c r="I56" s="15"/>
      <c r="J56" s="15"/>
      <c r="K56" s="33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7.25" customHeight="1">
      <c r="A57" s="423"/>
      <c r="B57" s="275" t="s">
        <v>100</v>
      </c>
      <c r="C57" s="304"/>
      <c r="D57" s="19"/>
      <c r="E57" s="34"/>
      <c r="F57" s="314"/>
      <c r="G57" s="19"/>
      <c r="H57" s="34"/>
      <c r="I57" s="19"/>
      <c r="J57" s="19"/>
      <c r="K57" s="34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>
      <c r="A58" s="28">
        <v>114</v>
      </c>
      <c r="B58" s="27" t="s">
        <v>31</v>
      </c>
      <c r="C58" s="313">
        <v>25</v>
      </c>
      <c r="D58" s="19">
        <v>13.5</v>
      </c>
      <c r="E58" s="19">
        <v>1.3</v>
      </c>
      <c r="F58" s="19">
        <v>87.5</v>
      </c>
      <c r="G58" s="19">
        <v>59</v>
      </c>
      <c r="H58" s="19">
        <v>0.2</v>
      </c>
      <c r="I58" s="314">
        <v>0</v>
      </c>
      <c r="J58" s="19">
        <v>35.700000000000003</v>
      </c>
      <c r="K58" s="34">
        <v>1.9</v>
      </c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pans="1:26" ht="15.75">
      <c r="A59" s="498" t="s">
        <v>65</v>
      </c>
      <c r="B59" s="475"/>
      <c r="C59" s="126">
        <f t="shared" ref="C59:K59" si="2">SUM(C48:C58)</f>
        <v>325</v>
      </c>
      <c r="D59" s="127">
        <f t="shared" si="2"/>
        <v>17.77</v>
      </c>
      <c r="E59" s="127">
        <f t="shared" si="2"/>
        <v>5.2</v>
      </c>
      <c r="F59" s="127">
        <f t="shared" si="2"/>
        <v>112.8</v>
      </c>
      <c r="G59" s="127">
        <f t="shared" si="2"/>
        <v>213</v>
      </c>
      <c r="H59" s="127">
        <f t="shared" si="2"/>
        <v>0.25</v>
      </c>
      <c r="I59" s="127">
        <f t="shared" si="2"/>
        <v>0.6</v>
      </c>
      <c r="J59" s="127">
        <f t="shared" si="2"/>
        <v>162.75</v>
      </c>
      <c r="K59" s="127">
        <f t="shared" si="2"/>
        <v>2.4</v>
      </c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>
      <c r="A60" s="446" t="s">
        <v>66</v>
      </c>
      <c r="B60" s="447"/>
      <c r="C60" s="168">
        <f t="shared" ref="C60:K60" si="3">SUM(C20+C22+C46+C59)</f>
        <v>1345</v>
      </c>
      <c r="D60" s="169">
        <f t="shared" si="3"/>
        <v>65.739999999999995</v>
      </c>
      <c r="E60" s="169">
        <f t="shared" si="3"/>
        <v>36.480000000000004</v>
      </c>
      <c r="F60" s="169">
        <f t="shared" si="3"/>
        <v>328.40999999999997</v>
      </c>
      <c r="G60" s="169">
        <f t="shared" si="3"/>
        <v>1216.17</v>
      </c>
      <c r="H60" s="169">
        <f t="shared" si="3"/>
        <v>0.93500000000000005</v>
      </c>
      <c r="I60" s="169">
        <f t="shared" si="3"/>
        <v>11.88</v>
      </c>
      <c r="J60" s="169">
        <f t="shared" si="3"/>
        <v>511.43000000000006</v>
      </c>
      <c r="K60" s="169">
        <f t="shared" si="3"/>
        <v>15.69</v>
      </c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>
      <c r="A61" s="136"/>
      <c r="B61" s="136"/>
      <c r="C61" s="136"/>
      <c r="D61" s="57"/>
      <c r="E61" s="57"/>
      <c r="F61" s="57"/>
      <c r="G61" s="57"/>
      <c r="H61" s="57"/>
      <c r="I61" s="57"/>
      <c r="J61" s="57"/>
      <c r="K61" s="57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>
      <c r="A62" s="416" t="s">
        <v>132</v>
      </c>
      <c r="B62" s="416"/>
      <c r="C62" s="136"/>
      <c r="D62" s="57"/>
      <c r="E62" s="57"/>
      <c r="F62" s="57"/>
      <c r="G62" s="57"/>
      <c r="H62" s="57"/>
      <c r="I62" s="57"/>
      <c r="J62" s="57"/>
      <c r="K62" s="57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5.75">
      <c r="A63" s="416" t="s">
        <v>141</v>
      </c>
      <c r="B63" s="416"/>
      <c r="C63" s="136"/>
      <c r="D63" s="57"/>
      <c r="E63" s="57"/>
      <c r="F63" s="57"/>
      <c r="G63" s="57"/>
      <c r="H63" s="57"/>
      <c r="I63" s="57"/>
      <c r="J63" s="57"/>
      <c r="K63" s="57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5.75">
      <c r="A64" s="416" t="s">
        <v>67</v>
      </c>
      <c r="B64" s="416"/>
      <c r="C64" s="136"/>
      <c r="D64" s="57"/>
      <c r="E64" s="57"/>
      <c r="F64" s="57"/>
      <c r="G64" s="57"/>
      <c r="H64" s="57"/>
      <c r="I64" s="57"/>
      <c r="J64" s="57"/>
      <c r="K64" s="57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5.75">
      <c r="A65" s="406" t="s">
        <v>3</v>
      </c>
      <c r="B65" s="417" t="s">
        <v>4</v>
      </c>
      <c r="C65" s="406" t="s">
        <v>5</v>
      </c>
      <c r="D65" s="427" t="s">
        <v>6</v>
      </c>
      <c r="E65" s="428"/>
      <c r="F65" s="429"/>
      <c r="G65" s="430" t="s">
        <v>7</v>
      </c>
      <c r="H65" s="427" t="s">
        <v>8</v>
      </c>
      <c r="I65" s="428"/>
      <c r="J65" s="438" t="s">
        <v>9</v>
      </c>
      <c r="K65" s="439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5.75">
      <c r="A66" s="407"/>
      <c r="B66" s="418"/>
      <c r="C66" s="407"/>
      <c r="D66" s="127" t="s">
        <v>10</v>
      </c>
      <c r="E66" s="127" t="s">
        <v>11</v>
      </c>
      <c r="F66" s="127" t="s">
        <v>12</v>
      </c>
      <c r="G66" s="431"/>
      <c r="H66" s="127" t="s">
        <v>13</v>
      </c>
      <c r="I66" s="127" t="s">
        <v>14</v>
      </c>
      <c r="J66" s="127" t="s">
        <v>15</v>
      </c>
      <c r="K66" s="127" t="s">
        <v>16</v>
      </c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5.75">
      <c r="A67" s="480" t="s">
        <v>68</v>
      </c>
      <c r="B67" s="444"/>
      <c r="C67" s="444"/>
      <c r="D67" s="444"/>
      <c r="E67" s="444"/>
      <c r="F67" s="444"/>
      <c r="G67" s="444"/>
      <c r="H67" s="444"/>
      <c r="I67" s="444"/>
      <c r="J67" s="444"/>
      <c r="K67" s="44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5.75">
      <c r="A68" s="399">
        <v>273</v>
      </c>
      <c r="B68" s="73" t="s">
        <v>133</v>
      </c>
      <c r="C68" s="90">
        <v>200</v>
      </c>
      <c r="D68" s="120">
        <v>7.8</v>
      </c>
      <c r="E68" s="119">
        <v>9.5</v>
      </c>
      <c r="F68" s="120">
        <v>35.799999999999997</v>
      </c>
      <c r="G68" s="119">
        <v>283</v>
      </c>
      <c r="H68" s="120">
        <v>0.19</v>
      </c>
      <c r="I68" s="119">
        <v>1.46</v>
      </c>
      <c r="J68" s="120">
        <v>144.5</v>
      </c>
      <c r="K68" s="119">
        <v>1.2</v>
      </c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5.75">
      <c r="A69" s="400"/>
      <c r="B69" s="77" t="s">
        <v>138</v>
      </c>
      <c r="C69" s="86"/>
      <c r="D69" s="98"/>
      <c r="E69" s="97"/>
      <c r="F69" s="98"/>
      <c r="G69" s="97"/>
      <c r="H69" s="98"/>
      <c r="I69" s="97"/>
      <c r="J69" s="98"/>
      <c r="K69" s="97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5.75">
      <c r="A70" s="400"/>
      <c r="B70" s="77" t="s">
        <v>139</v>
      </c>
      <c r="C70" s="86"/>
      <c r="D70" s="98"/>
      <c r="E70" s="97"/>
      <c r="F70" s="98"/>
      <c r="G70" s="97"/>
      <c r="H70" s="98"/>
      <c r="I70" s="97"/>
      <c r="J70" s="98"/>
      <c r="K70" s="97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5.75">
      <c r="A71" s="400"/>
      <c r="B71" s="77" t="s">
        <v>140</v>
      </c>
      <c r="C71" s="86"/>
      <c r="D71" s="98"/>
      <c r="E71" s="97"/>
      <c r="F71" s="98"/>
      <c r="G71" s="97"/>
      <c r="H71" s="98"/>
      <c r="I71" s="97"/>
      <c r="J71" s="98"/>
      <c r="K71" s="97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5.75">
      <c r="A72" s="400"/>
      <c r="B72" s="77" t="s">
        <v>73</v>
      </c>
      <c r="C72" s="86"/>
      <c r="D72" s="98"/>
      <c r="E72" s="97"/>
      <c r="F72" s="98"/>
      <c r="G72" s="97"/>
      <c r="H72" s="98"/>
      <c r="I72" s="97"/>
      <c r="J72" s="98"/>
      <c r="K72" s="97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5.75">
      <c r="A73" s="400"/>
      <c r="B73" s="77" t="s">
        <v>88</v>
      </c>
      <c r="C73" s="86"/>
      <c r="D73" s="98"/>
      <c r="E73" s="97"/>
      <c r="F73" s="98"/>
      <c r="G73" s="97"/>
      <c r="H73" s="98"/>
      <c r="I73" s="97"/>
      <c r="J73" s="98"/>
      <c r="K73" s="97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5.75">
      <c r="A74" s="400"/>
      <c r="B74" s="77" t="s">
        <v>24</v>
      </c>
      <c r="C74" s="86"/>
      <c r="D74" s="98"/>
      <c r="E74" s="97"/>
      <c r="F74" s="98"/>
      <c r="G74" s="97"/>
      <c r="H74" s="98"/>
      <c r="I74" s="97"/>
      <c r="J74" s="98"/>
      <c r="K74" s="97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5.75">
      <c r="A75" s="399">
        <v>506</v>
      </c>
      <c r="B75" s="350" t="s">
        <v>234</v>
      </c>
      <c r="C75" s="348">
        <v>180</v>
      </c>
      <c r="D75" s="120">
        <v>1.3</v>
      </c>
      <c r="E75" s="119">
        <v>1.1000000000000001</v>
      </c>
      <c r="F75" s="120">
        <v>14.3</v>
      </c>
      <c r="G75" s="119">
        <v>72</v>
      </c>
      <c r="H75" s="120">
        <v>0.03</v>
      </c>
      <c r="I75" s="119">
        <v>1.1000000000000001</v>
      </c>
      <c r="J75" s="120">
        <v>114</v>
      </c>
      <c r="K75" s="119">
        <v>0.3</v>
      </c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5.75">
      <c r="A76" s="400"/>
      <c r="B76" s="85" t="s">
        <v>318</v>
      </c>
      <c r="C76" s="288"/>
      <c r="D76" s="79"/>
      <c r="E76" s="80"/>
      <c r="F76" s="79"/>
      <c r="G76" s="80"/>
      <c r="H76" s="79"/>
      <c r="I76" s="80"/>
      <c r="J76" s="79"/>
      <c r="K76" s="80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5.75">
      <c r="A77" s="400"/>
      <c r="B77" s="85" t="s">
        <v>316</v>
      </c>
      <c r="C77" s="288"/>
      <c r="D77" s="79"/>
      <c r="E77" s="80"/>
      <c r="F77" s="79"/>
      <c r="G77" s="80"/>
      <c r="H77" s="79"/>
      <c r="I77" s="80"/>
      <c r="J77" s="79"/>
      <c r="K77" s="80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5.75">
      <c r="A78" s="404"/>
      <c r="B78" s="87" t="s">
        <v>317</v>
      </c>
      <c r="C78" s="289"/>
      <c r="D78" s="83"/>
      <c r="E78" s="84"/>
      <c r="F78" s="83"/>
      <c r="G78" s="84"/>
      <c r="H78" s="83"/>
      <c r="I78" s="84"/>
      <c r="J78" s="83"/>
      <c r="K78" s="84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5.75">
      <c r="A79" s="366">
        <v>114</v>
      </c>
      <c r="B79" s="108" t="s">
        <v>31</v>
      </c>
      <c r="C79" s="366">
        <v>40</v>
      </c>
      <c r="D79" s="122">
        <v>3.19</v>
      </c>
      <c r="E79" s="122">
        <v>1.31</v>
      </c>
      <c r="F79" s="122">
        <v>23.91</v>
      </c>
      <c r="G79" s="122">
        <v>115</v>
      </c>
      <c r="H79" s="122">
        <v>0.2</v>
      </c>
      <c r="I79" s="122">
        <v>0</v>
      </c>
      <c r="J79" s="122">
        <v>35.700000000000003</v>
      </c>
      <c r="K79" s="122">
        <v>1.9</v>
      </c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5.75">
      <c r="A80" s="455" t="s">
        <v>32</v>
      </c>
      <c r="B80" s="456"/>
      <c r="C80" s="185">
        <f t="shared" ref="C80:K80" si="4">SUM(C68:C79)</f>
        <v>420</v>
      </c>
      <c r="D80" s="186">
        <f t="shared" si="4"/>
        <v>12.29</v>
      </c>
      <c r="E80" s="186">
        <f t="shared" si="4"/>
        <v>11.91</v>
      </c>
      <c r="F80" s="186">
        <f t="shared" si="4"/>
        <v>74.009999999999991</v>
      </c>
      <c r="G80" s="186">
        <f t="shared" si="4"/>
        <v>470</v>
      </c>
      <c r="H80" s="186">
        <f t="shared" si="4"/>
        <v>0.42000000000000004</v>
      </c>
      <c r="I80" s="186">
        <f t="shared" si="4"/>
        <v>2.56</v>
      </c>
      <c r="J80" s="186">
        <f t="shared" si="4"/>
        <v>294.2</v>
      </c>
      <c r="K80" s="186">
        <f t="shared" si="4"/>
        <v>3.4</v>
      </c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32" ht="15.75">
      <c r="A81" s="466" t="s">
        <v>33</v>
      </c>
      <c r="B81" s="467"/>
      <c r="C81" s="467"/>
      <c r="D81" s="467"/>
      <c r="E81" s="467"/>
      <c r="F81" s="467"/>
      <c r="G81" s="467"/>
      <c r="H81" s="467"/>
      <c r="I81" s="467"/>
      <c r="J81" s="467"/>
      <c r="K81" s="474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32" ht="15.75">
      <c r="A82" s="343">
        <v>536</v>
      </c>
      <c r="B82" s="244" t="s">
        <v>295</v>
      </c>
      <c r="C82" s="249">
        <v>180</v>
      </c>
      <c r="D82" s="158">
        <v>9</v>
      </c>
      <c r="E82" s="158">
        <v>5.76</v>
      </c>
      <c r="F82" s="158">
        <v>15.3</v>
      </c>
      <c r="G82" s="158">
        <v>156.6</v>
      </c>
      <c r="H82" s="135">
        <v>0.05</v>
      </c>
      <c r="I82" s="135">
        <v>1.08</v>
      </c>
      <c r="J82" s="135">
        <v>214.2</v>
      </c>
      <c r="K82" s="135">
        <v>0.18</v>
      </c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32" ht="15.75">
      <c r="A83" s="466" t="s">
        <v>34</v>
      </c>
      <c r="B83" s="468"/>
      <c r="C83" s="468"/>
      <c r="D83" s="468"/>
      <c r="E83" s="468"/>
      <c r="F83" s="468"/>
      <c r="G83" s="468"/>
      <c r="H83" s="468"/>
      <c r="I83" s="468"/>
      <c r="J83" s="468"/>
      <c r="K83" s="469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32" ht="17.25" customHeight="1">
      <c r="A84" s="399">
        <v>133</v>
      </c>
      <c r="B84" s="221" t="s">
        <v>35</v>
      </c>
      <c r="C84" s="222">
        <v>200</v>
      </c>
      <c r="D84" s="182">
        <v>1.4</v>
      </c>
      <c r="E84" s="49">
        <v>4</v>
      </c>
      <c r="F84" s="182">
        <v>8.5</v>
      </c>
      <c r="G84" s="49">
        <v>76</v>
      </c>
      <c r="H84" s="182">
        <v>0.04</v>
      </c>
      <c r="I84" s="49">
        <v>8.1999999999999993</v>
      </c>
      <c r="J84" s="182">
        <v>27.6</v>
      </c>
      <c r="K84" s="49">
        <v>0.9</v>
      </c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32" ht="15.75">
      <c r="A85" s="400"/>
      <c r="B85" s="223" t="s">
        <v>74</v>
      </c>
      <c r="C85" s="224"/>
      <c r="D85" s="94"/>
      <c r="E85" s="52"/>
      <c r="F85" s="94"/>
      <c r="G85" s="52"/>
      <c r="H85" s="94"/>
      <c r="I85" s="52"/>
      <c r="J85" s="94"/>
      <c r="K85" s="52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1:32" ht="15.75">
      <c r="A86" s="400"/>
      <c r="B86" s="223" t="s">
        <v>75</v>
      </c>
      <c r="C86" s="224"/>
      <c r="D86" s="94"/>
      <c r="E86" s="52"/>
      <c r="F86" s="94"/>
      <c r="G86" s="52"/>
      <c r="H86" s="94"/>
      <c r="I86" s="52"/>
      <c r="J86" s="94"/>
      <c r="K86" s="52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32" ht="18" customHeight="1">
      <c r="A87" s="400"/>
      <c r="B87" s="225" t="s">
        <v>76</v>
      </c>
      <c r="C87" s="368"/>
      <c r="D87" s="94"/>
      <c r="E87" s="52"/>
      <c r="F87" s="94"/>
      <c r="G87" s="52"/>
      <c r="H87" s="94"/>
      <c r="I87" s="52"/>
      <c r="J87" s="94"/>
      <c r="K87" s="52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F87" t="s">
        <v>203</v>
      </c>
    </row>
    <row r="88" spans="1:32" ht="18" customHeight="1">
      <c r="A88" s="400"/>
      <c r="B88" s="225" t="s">
        <v>77</v>
      </c>
      <c r="C88" s="368"/>
      <c r="D88" s="94"/>
      <c r="E88" s="52"/>
      <c r="F88" s="94"/>
      <c r="G88" s="52"/>
      <c r="H88" s="94"/>
      <c r="I88" s="52"/>
      <c r="J88" s="94"/>
      <c r="K88" s="52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32" ht="18" customHeight="1">
      <c r="A89" s="400"/>
      <c r="B89" s="225" t="s">
        <v>78</v>
      </c>
      <c r="C89" s="368"/>
      <c r="D89" s="94"/>
      <c r="E89" s="52"/>
      <c r="F89" s="94"/>
      <c r="G89" s="52"/>
      <c r="H89" s="94"/>
      <c r="I89" s="52"/>
      <c r="J89" s="94"/>
      <c r="K89" s="52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32" ht="15.75">
      <c r="A90" s="400"/>
      <c r="B90" s="225" t="s">
        <v>79</v>
      </c>
      <c r="C90" s="368"/>
      <c r="D90" s="94"/>
      <c r="E90" s="52"/>
      <c r="F90" s="94"/>
      <c r="G90" s="52"/>
      <c r="H90" s="94"/>
      <c r="I90" s="52"/>
      <c r="J90" s="94"/>
      <c r="K90" s="52"/>
    </row>
    <row r="91" spans="1:32" ht="15.75">
      <c r="A91" s="400"/>
      <c r="B91" s="225" t="s">
        <v>80</v>
      </c>
      <c r="C91" s="368"/>
      <c r="D91" s="94"/>
      <c r="E91" s="52"/>
      <c r="F91" s="94"/>
      <c r="G91" s="52"/>
      <c r="H91" s="94"/>
      <c r="I91" s="52"/>
      <c r="J91" s="94"/>
      <c r="K91" s="52"/>
    </row>
    <row r="92" spans="1:32" ht="15.75">
      <c r="A92" s="400"/>
      <c r="B92" s="223" t="s">
        <v>81</v>
      </c>
      <c r="C92" s="368"/>
      <c r="D92" s="94"/>
      <c r="E92" s="52"/>
      <c r="F92" s="94"/>
      <c r="G92" s="52"/>
      <c r="H92" s="94"/>
      <c r="I92" s="52"/>
      <c r="J92" s="94"/>
      <c r="K92" s="52"/>
    </row>
    <row r="93" spans="1:32" ht="15.75">
      <c r="A93" s="400"/>
      <c r="B93" s="225" t="s">
        <v>82</v>
      </c>
      <c r="C93" s="368"/>
      <c r="D93" s="94"/>
      <c r="E93" s="52"/>
      <c r="F93" s="94"/>
      <c r="G93" s="52"/>
      <c r="H93" s="94"/>
      <c r="I93" s="52"/>
      <c r="J93" s="94"/>
      <c r="K93" s="52"/>
    </row>
    <row r="94" spans="1:32" ht="15.75">
      <c r="A94" s="400"/>
      <c r="B94" s="225" t="s">
        <v>83</v>
      </c>
      <c r="C94" s="368"/>
      <c r="D94" s="94"/>
      <c r="E94" s="52"/>
      <c r="F94" s="94"/>
      <c r="G94" s="52"/>
      <c r="H94" s="94"/>
      <c r="I94" s="52"/>
      <c r="J94" s="94"/>
      <c r="K94" s="52"/>
    </row>
    <row r="95" spans="1:32" ht="15.75">
      <c r="A95" s="399">
        <v>386</v>
      </c>
      <c r="B95" s="132" t="s">
        <v>329</v>
      </c>
      <c r="C95" s="178">
        <v>70</v>
      </c>
      <c r="D95" s="119">
        <v>12.3</v>
      </c>
      <c r="E95" s="120">
        <v>12.1</v>
      </c>
      <c r="F95" s="119">
        <v>9.9</v>
      </c>
      <c r="G95" s="120">
        <v>199</v>
      </c>
      <c r="H95" s="119">
        <v>0.06</v>
      </c>
      <c r="I95" s="120">
        <v>0</v>
      </c>
      <c r="J95" s="119">
        <v>27.2</v>
      </c>
      <c r="K95" s="121">
        <v>2</v>
      </c>
    </row>
    <row r="96" spans="1:32" ht="15.75">
      <c r="A96" s="400"/>
      <c r="B96" s="137" t="s">
        <v>334</v>
      </c>
      <c r="C96" s="133"/>
      <c r="D96" s="97"/>
      <c r="E96" s="98"/>
      <c r="F96" s="97"/>
      <c r="G96" s="98"/>
      <c r="H96" s="97"/>
      <c r="I96" s="98"/>
      <c r="J96" s="97"/>
      <c r="K96" s="99"/>
    </row>
    <row r="97" spans="1:11" ht="15.75">
      <c r="A97" s="400"/>
      <c r="B97" s="137" t="s">
        <v>335</v>
      </c>
      <c r="C97" s="133"/>
      <c r="D97" s="97"/>
      <c r="E97" s="98"/>
      <c r="F97" s="97"/>
      <c r="G97" s="98"/>
      <c r="H97" s="97"/>
      <c r="I97" s="98"/>
      <c r="J97" s="97"/>
      <c r="K97" s="99"/>
    </row>
    <row r="98" spans="1:11" ht="15.75">
      <c r="A98" s="400"/>
      <c r="B98" s="137" t="s">
        <v>336</v>
      </c>
      <c r="C98" s="133"/>
      <c r="D98" s="97"/>
      <c r="E98" s="98"/>
      <c r="F98" s="97"/>
      <c r="G98" s="98"/>
      <c r="H98" s="97"/>
      <c r="I98" s="98"/>
      <c r="J98" s="97"/>
      <c r="K98" s="99"/>
    </row>
    <row r="99" spans="1:11" ht="15.75">
      <c r="A99" s="404"/>
      <c r="B99" s="138" t="s">
        <v>88</v>
      </c>
      <c r="C99" s="134"/>
      <c r="D99" s="122"/>
      <c r="E99" s="123"/>
      <c r="F99" s="122"/>
      <c r="G99" s="123"/>
      <c r="H99" s="122"/>
      <c r="I99" s="123"/>
      <c r="J99" s="122"/>
      <c r="K99" s="124"/>
    </row>
    <row r="100" spans="1:11" ht="15.75">
      <c r="A100" s="408">
        <v>297</v>
      </c>
      <c r="B100" s="73" t="s">
        <v>149</v>
      </c>
      <c r="C100" s="364">
        <v>130</v>
      </c>
      <c r="D100" s="120">
        <v>5.6</v>
      </c>
      <c r="E100" s="119">
        <v>0.68</v>
      </c>
      <c r="F100" s="120">
        <v>29</v>
      </c>
      <c r="G100" s="119">
        <v>124</v>
      </c>
      <c r="H100" s="120">
        <v>0.05</v>
      </c>
      <c r="I100" s="119">
        <v>0.01</v>
      </c>
      <c r="J100" s="120">
        <v>5.7</v>
      </c>
      <c r="K100" s="119">
        <v>0.8</v>
      </c>
    </row>
    <row r="101" spans="1:11" ht="15.75">
      <c r="A101" s="405"/>
      <c r="B101" s="77" t="s">
        <v>158</v>
      </c>
      <c r="C101" s="365"/>
      <c r="D101" s="98"/>
      <c r="E101" s="97"/>
      <c r="F101" s="98"/>
      <c r="G101" s="97"/>
      <c r="H101" s="98"/>
      <c r="I101" s="97"/>
      <c r="J101" s="98"/>
      <c r="K101" s="97"/>
    </row>
    <row r="102" spans="1:11" ht="15.75">
      <c r="A102" s="409"/>
      <c r="B102" s="81" t="s">
        <v>159</v>
      </c>
      <c r="C102" s="366"/>
      <c r="D102" s="123"/>
      <c r="E102" s="122"/>
      <c r="F102" s="123"/>
      <c r="G102" s="122"/>
      <c r="H102" s="123"/>
      <c r="I102" s="186"/>
      <c r="J102" s="194"/>
      <c r="K102" s="186"/>
    </row>
    <row r="103" spans="1:11" ht="15.75">
      <c r="A103" s="287">
        <v>537</v>
      </c>
      <c r="B103" s="353" t="s">
        <v>91</v>
      </c>
      <c r="C103" s="205">
        <v>200</v>
      </c>
      <c r="D103" s="205">
        <v>1</v>
      </c>
      <c r="E103" s="205">
        <v>0.2</v>
      </c>
      <c r="F103" s="205">
        <v>20.100000000000001</v>
      </c>
      <c r="G103" s="205">
        <v>91</v>
      </c>
      <c r="H103" s="205">
        <v>0.02</v>
      </c>
      <c r="I103" s="205">
        <v>4</v>
      </c>
      <c r="J103" s="205">
        <v>14</v>
      </c>
      <c r="K103" s="349">
        <v>2.7</v>
      </c>
    </row>
    <row r="104" spans="1:11" ht="15.75">
      <c r="A104" s="159">
        <v>114</v>
      </c>
      <c r="B104" s="144" t="s">
        <v>31</v>
      </c>
      <c r="C104" s="159">
        <v>40</v>
      </c>
      <c r="D104" s="135">
        <v>3.19</v>
      </c>
      <c r="E104" s="135">
        <v>1.31</v>
      </c>
      <c r="F104" s="135">
        <v>23.91</v>
      </c>
      <c r="G104" s="135">
        <v>115</v>
      </c>
      <c r="H104" s="135">
        <v>0.03</v>
      </c>
      <c r="I104" s="135">
        <v>0</v>
      </c>
      <c r="J104" s="135">
        <v>6</v>
      </c>
      <c r="K104" s="135">
        <v>0.33</v>
      </c>
    </row>
    <row r="105" spans="1:11" ht="15.75">
      <c r="A105" s="205">
        <v>115</v>
      </c>
      <c r="B105" s="144" t="s">
        <v>50</v>
      </c>
      <c r="C105" s="159">
        <v>40</v>
      </c>
      <c r="D105" s="135">
        <v>2.64</v>
      </c>
      <c r="E105" s="135">
        <v>0.48</v>
      </c>
      <c r="F105" s="135">
        <v>13.36</v>
      </c>
      <c r="G105" s="135">
        <v>69.599999999999994</v>
      </c>
      <c r="H105" s="135">
        <v>0.01</v>
      </c>
      <c r="I105" s="135">
        <v>0</v>
      </c>
      <c r="J105" s="135">
        <v>13.98</v>
      </c>
      <c r="K105" s="135">
        <v>3.62</v>
      </c>
    </row>
    <row r="106" spans="1:11" ht="15.75">
      <c r="A106" s="455" t="s">
        <v>51</v>
      </c>
      <c r="B106" s="456"/>
      <c r="C106" s="256">
        <f t="shared" ref="C106:K106" si="5">SUM(C84:C105)</f>
        <v>680</v>
      </c>
      <c r="D106" s="257">
        <f t="shared" si="5"/>
        <v>26.130000000000003</v>
      </c>
      <c r="E106" s="257">
        <f t="shared" si="5"/>
        <v>18.77</v>
      </c>
      <c r="F106" s="257">
        <f t="shared" si="5"/>
        <v>104.77</v>
      </c>
      <c r="G106" s="257">
        <f t="shared" si="5"/>
        <v>674.6</v>
      </c>
      <c r="H106" s="257">
        <f t="shared" si="5"/>
        <v>0.21000000000000002</v>
      </c>
      <c r="I106" s="257">
        <f t="shared" si="5"/>
        <v>12.209999999999999</v>
      </c>
      <c r="J106" s="257">
        <f t="shared" si="5"/>
        <v>94.48</v>
      </c>
      <c r="K106" s="257">
        <f t="shared" si="5"/>
        <v>10.350000000000001</v>
      </c>
    </row>
    <row r="107" spans="1:11" ht="15.75">
      <c r="A107" s="480" t="s">
        <v>52</v>
      </c>
      <c r="B107" s="444"/>
      <c r="C107" s="444"/>
      <c r="D107" s="444"/>
      <c r="E107" s="444"/>
      <c r="F107" s="444"/>
      <c r="G107" s="444"/>
      <c r="H107" s="444"/>
      <c r="I107" s="444"/>
      <c r="J107" s="444"/>
      <c r="K107" s="445"/>
    </row>
    <row r="108" spans="1:11" ht="15.75">
      <c r="A108" s="424">
        <v>261</v>
      </c>
      <c r="B108" s="305" t="s">
        <v>368</v>
      </c>
      <c r="C108" s="10">
        <v>200</v>
      </c>
      <c r="D108" s="11">
        <v>5.7</v>
      </c>
      <c r="E108" s="12">
        <v>5.2</v>
      </c>
      <c r="F108" s="11">
        <v>19</v>
      </c>
      <c r="G108" s="12">
        <v>146</v>
      </c>
      <c r="H108" s="11">
        <v>7.0000000000000007E-2</v>
      </c>
      <c r="I108" s="12">
        <v>0.9</v>
      </c>
      <c r="J108" s="11">
        <v>164</v>
      </c>
      <c r="K108" s="32">
        <v>0.36</v>
      </c>
    </row>
    <row r="109" spans="1:11" ht="15.75">
      <c r="A109" s="425"/>
      <c r="B109" s="306" t="s">
        <v>375</v>
      </c>
      <c r="C109" s="14"/>
      <c r="D109" s="15"/>
      <c r="E109" s="16"/>
      <c r="F109" s="15"/>
      <c r="G109" s="16"/>
      <c r="H109" s="15"/>
      <c r="I109" s="16"/>
      <c r="J109" s="15"/>
      <c r="K109" s="33"/>
    </row>
    <row r="110" spans="1:11" ht="15.75">
      <c r="A110" s="425"/>
      <c r="B110" s="13" t="s">
        <v>376</v>
      </c>
      <c r="C110" s="14"/>
      <c r="D110" s="15"/>
      <c r="E110" s="16"/>
      <c r="F110" s="15"/>
      <c r="G110" s="16"/>
      <c r="H110" s="15"/>
      <c r="I110" s="16"/>
      <c r="J110" s="15"/>
      <c r="K110" s="33"/>
    </row>
    <row r="111" spans="1:11" ht="15.75">
      <c r="A111" s="425"/>
      <c r="B111" s="13" t="s">
        <v>377</v>
      </c>
      <c r="C111" s="14"/>
      <c r="D111" s="15"/>
      <c r="E111" s="16"/>
      <c r="F111" s="15"/>
      <c r="G111" s="16"/>
      <c r="H111" s="15"/>
      <c r="I111" s="16"/>
      <c r="J111" s="15"/>
      <c r="K111" s="33"/>
    </row>
    <row r="112" spans="1:11" ht="15.75">
      <c r="A112" s="425"/>
      <c r="B112" s="13" t="s">
        <v>378</v>
      </c>
      <c r="C112" s="14"/>
      <c r="D112" s="15"/>
      <c r="E112" s="16"/>
      <c r="F112" s="15"/>
      <c r="G112" s="16"/>
      <c r="H112" s="15"/>
      <c r="I112" s="16"/>
      <c r="J112" s="15"/>
      <c r="K112" s="33"/>
    </row>
    <row r="113" spans="1:11" ht="15.75">
      <c r="A113" s="425"/>
      <c r="B113" s="13" t="s">
        <v>379</v>
      </c>
      <c r="C113" s="14"/>
      <c r="D113" s="15"/>
      <c r="E113" s="16"/>
      <c r="F113" s="15"/>
      <c r="G113" s="16"/>
      <c r="H113" s="15"/>
      <c r="I113" s="16"/>
      <c r="J113" s="15"/>
      <c r="K113" s="33"/>
    </row>
    <row r="114" spans="1:11" ht="15.75">
      <c r="A114" s="424">
        <v>502</v>
      </c>
      <c r="B114" s="290" t="s">
        <v>64</v>
      </c>
      <c r="C114" s="308">
        <v>180</v>
      </c>
      <c r="D114" s="12">
        <v>7.0000000000000007E-2</v>
      </c>
      <c r="E114" s="11">
        <v>0</v>
      </c>
      <c r="F114" s="12">
        <v>11.2</v>
      </c>
      <c r="G114" s="11">
        <v>54</v>
      </c>
      <c r="H114" s="12">
        <v>0</v>
      </c>
      <c r="I114" s="11">
        <v>0</v>
      </c>
      <c r="J114" s="12">
        <v>3.75</v>
      </c>
      <c r="K114" s="11">
        <v>0.3</v>
      </c>
    </row>
    <row r="115" spans="1:11" ht="15.75">
      <c r="A115" s="425"/>
      <c r="B115" s="324" t="s">
        <v>301</v>
      </c>
      <c r="C115" s="309"/>
      <c r="D115" s="16"/>
      <c r="E115" s="15"/>
      <c r="F115" s="16"/>
      <c r="G115" s="15"/>
      <c r="H115" s="16"/>
      <c r="I115" s="15"/>
      <c r="J115" s="16"/>
      <c r="K115" s="15"/>
    </row>
    <row r="116" spans="1:11" ht="15.75">
      <c r="A116" s="425"/>
      <c r="B116" s="325" t="s">
        <v>86</v>
      </c>
      <c r="C116" s="326"/>
      <c r="D116" s="16"/>
      <c r="E116" s="15"/>
      <c r="F116" s="16"/>
      <c r="G116" s="15"/>
      <c r="H116" s="16"/>
      <c r="I116" s="15"/>
      <c r="J116" s="16"/>
      <c r="K116" s="15"/>
    </row>
    <row r="117" spans="1:11" ht="15.75">
      <c r="A117" s="426"/>
      <c r="B117" s="327" t="s">
        <v>387</v>
      </c>
      <c r="C117" s="310"/>
      <c r="D117" s="20"/>
      <c r="E117" s="19"/>
      <c r="F117" s="20"/>
      <c r="G117" s="19"/>
      <c r="H117" s="20"/>
      <c r="I117" s="19"/>
      <c r="J117" s="20"/>
      <c r="K117" s="19"/>
    </row>
    <row r="118" spans="1:11" ht="15.75">
      <c r="A118" s="299">
        <v>114</v>
      </c>
      <c r="B118" s="317" t="s">
        <v>31</v>
      </c>
      <c r="C118" s="299">
        <v>40</v>
      </c>
      <c r="D118" s="314">
        <v>3.19</v>
      </c>
      <c r="E118" s="19">
        <v>1.31</v>
      </c>
      <c r="F118" s="19">
        <v>23.91</v>
      </c>
      <c r="G118" s="19">
        <v>115</v>
      </c>
      <c r="H118" s="34">
        <v>0.03</v>
      </c>
      <c r="I118" s="20">
        <v>0</v>
      </c>
      <c r="J118" s="19">
        <v>6</v>
      </c>
      <c r="K118" s="34">
        <v>0.33</v>
      </c>
    </row>
    <row r="119" spans="1:11" ht="15.75">
      <c r="A119" s="484" t="s">
        <v>65</v>
      </c>
      <c r="B119" s="485"/>
      <c r="C119" s="29">
        <f t="shared" ref="C119:K119" si="6">SUM(C108:C118)</f>
        <v>420</v>
      </c>
      <c r="D119" s="4">
        <f t="shared" si="6"/>
        <v>8.9600000000000009</v>
      </c>
      <c r="E119" s="4">
        <f t="shared" si="6"/>
        <v>6.51</v>
      </c>
      <c r="F119" s="4">
        <f t="shared" si="6"/>
        <v>54.11</v>
      </c>
      <c r="G119" s="4">
        <f t="shared" si="6"/>
        <v>315</v>
      </c>
      <c r="H119" s="4">
        <f t="shared" si="6"/>
        <v>0.1</v>
      </c>
      <c r="I119" s="4">
        <f t="shared" si="6"/>
        <v>0.9</v>
      </c>
      <c r="J119" s="4">
        <f t="shared" si="6"/>
        <v>173.75</v>
      </c>
      <c r="K119" s="4">
        <f t="shared" si="6"/>
        <v>0.99</v>
      </c>
    </row>
    <row r="120" spans="1:11" ht="15.75">
      <c r="A120" s="476" t="s">
        <v>66</v>
      </c>
      <c r="B120" s="477"/>
      <c r="C120" s="30">
        <f t="shared" ref="C120:K120" si="7">SUM(C80+C82+C106+C119)</f>
        <v>1700</v>
      </c>
      <c r="D120" s="31">
        <f t="shared" si="7"/>
        <v>56.38</v>
      </c>
      <c r="E120" s="31">
        <f t="shared" si="7"/>
        <v>42.949999999999996</v>
      </c>
      <c r="F120" s="31">
        <f t="shared" si="7"/>
        <v>248.19</v>
      </c>
      <c r="G120" s="31">
        <f t="shared" si="7"/>
        <v>1616.2</v>
      </c>
      <c r="H120" s="31">
        <f t="shared" si="7"/>
        <v>0.78</v>
      </c>
      <c r="I120" s="31">
        <f t="shared" si="7"/>
        <v>16.75</v>
      </c>
      <c r="J120" s="31">
        <f t="shared" si="7"/>
        <v>776.63</v>
      </c>
      <c r="K120" s="31">
        <f t="shared" si="7"/>
        <v>14.920000000000002</v>
      </c>
    </row>
  </sheetData>
  <mergeCells count="50">
    <mergeCell ref="A108:A113"/>
    <mergeCell ref="A114:A117"/>
    <mergeCell ref="A84:A94"/>
    <mergeCell ref="A24:A34"/>
    <mergeCell ref="A35:A39"/>
    <mergeCell ref="A95:A99"/>
    <mergeCell ref="A107:K107"/>
    <mergeCell ref="A80:B80"/>
    <mergeCell ref="A81:K81"/>
    <mergeCell ref="A83:K83"/>
    <mergeCell ref="A106:B106"/>
    <mergeCell ref="A100:A102"/>
    <mergeCell ref="A48:A53"/>
    <mergeCell ref="A54:A57"/>
    <mergeCell ref="A63:B63"/>
    <mergeCell ref="A64:B64"/>
    <mergeCell ref="D65:F65"/>
    <mergeCell ref="H65:I65"/>
    <mergeCell ref="J65:K65"/>
    <mergeCell ref="G65:G66"/>
    <mergeCell ref="C65:C66"/>
    <mergeCell ref="A60:B60"/>
    <mergeCell ref="A62:B62"/>
    <mergeCell ref="A46:B46"/>
    <mergeCell ref="A47:K47"/>
    <mergeCell ref="A40:A42"/>
    <mergeCell ref="A119:B119"/>
    <mergeCell ref="A120:B120"/>
    <mergeCell ref="A5:A6"/>
    <mergeCell ref="A8:A14"/>
    <mergeCell ref="A65:A66"/>
    <mergeCell ref="A68:A74"/>
    <mergeCell ref="A75:A78"/>
    <mergeCell ref="A67:K67"/>
    <mergeCell ref="J5:K5"/>
    <mergeCell ref="A7:K7"/>
    <mergeCell ref="B5:B6"/>
    <mergeCell ref="B65:B66"/>
    <mergeCell ref="A59:B59"/>
    <mergeCell ref="A20:B20"/>
    <mergeCell ref="A21:K21"/>
    <mergeCell ref="A23:K23"/>
    <mergeCell ref="H5:I5"/>
    <mergeCell ref="G5:G6"/>
    <mergeCell ref="C5:C6"/>
    <mergeCell ref="A15:A18"/>
    <mergeCell ref="A1:B1"/>
    <mergeCell ref="A2:B2"/>
    <mergeCell ref="A3:B3"/>
    <mergeCell ref="D5:F5"/>
  </mergeCells>
  <pageMargins left="0.31496062992126" right="0.31496062992126" top="0.55118110236220497" bottom="0.74803149606299202" header="0.31496062992126" footer="0.31496062992126"/>
  <pageSetup paperSize="9" scale="60" orientation="portrait" r:id="rId1"/>
  <rowBreaks count="1" manualBreakCount="1">
    <brk id="6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159"/>
  <sheetViews>
    <sheetView view="pageBreakPreview" zoomScale="60" zoomScaleNormal="70" workbookViewId="0">
      <selection activeCell="G41" sqref="G41"/>
    </sheetView>
  </sheetViews>
  <sheetFormatPr defaultColWidth="9" defaultRowHeight="15"/>
  <cols>
    <col min="1" max="1" width="7.7109375" customWidth="1"/>
    <col min="2" max="2" width="42.28515625" style="56" customWidth="1"/>
    <col min="3" max="3" width="10.85546875" customWidth="1"/>
    <col min="4" max="6" width="9.140625" style="1"/>
    <col min="7" max="7" width="19.5703125" style="1" customWidth="1"/>
    <col min="8" max="10" width="10.140625" style="1" customWidth="1"/>
    <col min="11" max="20" width="9.85546875" style="1" customWidth="1"/>
  </cols>
  <sheetData>
    <row r="1" spans="1:20" ht="15.75">
      <c r="A1" s="416" t="s">
        <v>87</v>
      </c>
      <c r="B1" s="416"/>
      <c r="C1" s="174"/>
      <c r="D1" s="176"/>
      <c r="E1" s="176"/>
      <c r="F1" s="176"/>
      <c r="G1" s="176"/>
      <c r="H1" s="176"/>
      <c r="I1" s="176"/>
      <c r="J1" s="176"/>
      <c r="K1" s="176"/>
    </row>
    <row r="2" spans="1:20" ht="15.75">
      <c r="A2" s="416" t="s">
        <v>1</v>
      </c>
      <c r="B2" s="416"/>
      <c r="C2" s="174"/>
      <c r="D2" s="176"/>
      <c r="E2" s="176"/>
      <c r="F2" s="176"/>
      <c r="G2" s="176"/>
      <c r="H2" s="176"/>
      <c r="I2" s="176"/>
      <c r="J2" s="176"/>
      <c r="K2" s="176"/>
    </row>
    <row r="3" spans="1:20" ht="15.75">
      <c r="A3" s="416" t="s">
        <v>2</v>
      </c>
      <c r="B3" s="416"/>
      <c r="C3" s="174"/>
      <c r="D3" s="176"/>
      <c r="E3" s="176"/>
      <c r="F3" s="176"/>
      <c r="G3" s="176"/>
      <c r="H3" s="176"/>
      <c r="I3" s="176"/>
      <c r="J3" s="176"/>
      <c r="K3" s="176"/>
    </row>
    <row r="4" spans="1:20">
      <c r="A4" s="174"/>
      <c r="B4" s="175"/>
      <c r="C4" s="174"/>
      <c r="D4" s="176"/>
      <c r="E4" s="176"/>
      <c r="F4" s="176"/>
      <c r="G4" s="176"/>
      <c r="H4" s="176"/>
      <c r="I4" s="176"/>
      <c r="J4" s="176"/>
      <c r="K4" s="176"/>
    </row>
    <row r="5" spans="1:20" ht="31.5" customHeight="1">
      <c r="A5" s="406" t="s">
        <v>3</v>
      </c>
      <c r="B5" s="417" t="s">
        <v>4</v>
      </c>
      <c r="C5" s="406" t="s">
        <v>5</v>
      </c>
      <c r="D5" s="427" t="s">
        <v>6</v>
      </c>
      <c r="E5" s="428"/>
      <c r="F5" s="429"/>
      <c r="G5" s="430" t="s">
        <v>7</v>
      </c>
      <c r="H5" s="427" t="s">
        <v>8</v>
      </c>
      <c r="I5" s="428"/>
      <c r="J5" s="438" t="s">
        <v>9</v>
      </c>
      <c r="K5" s="439"/>
      <c r="L5" s="64"/>
      <c r="M5" s="64"/>
      <c r="N5" s="64"/>
      <c r="O5" s="64"/>
      <c r="P5" s="64"/>
      <c r="Q5"/>
      <c r="R5"/>
      <c r="S5"/>
      <c r="T5"/>
    </row>
    <row r="6" spans="1:20" ht="15.75">
      <c r="A6" s="407"/>
      <c r="B6" s="418"/>
      <c r="C6" s="407"/>
      <c r="D6" s="127" t="s">
        <v>10</v>
      </c>
      <c r="E6" s="127" t="s">
        <v>11</v>
      </c>
      <c r="F6" s="127" t="s">
        <v>12</v>
      </c>
      <c r="G6" s="431"/>
      <c r="H6" s="127" t="s">
        <v>13</v>
      </c>
      <c r="I6" s="127" t="s">
        <v>14</v>
      </c>
      <c r="J6" s="127" t="s">
        <v>15</v>
      </c>
      <c r="K6" s="127" t="s">
        <v>16</v>
      </c>
      <c r="L6" s="65"/>
      <c r="M6" s="65"/>
      <c r="N6" s="65"/>
      <c r="O6" s="65"/>
      <c r="P6" s="65"/>
      <c r="Q6"/>
      <c r="R6"/>
      <c r="S6"/>
      <c r="T6"/>
    </row>
    <row r="7" spans="1:20" ht="15.75">
      <c r="A7" s="435" t="s">
        <v>17</v>
      </c>
      <c r="B7" s="436"/>
      <c r="C7" s="436"/>
      <c r="D7" s="436"/>
      <c r="E7" s="436"/>
      <c r="F7" s="436"/>
      <c r="G7" s="436"/>
      <c r="H7" s="436"/>
      <c r="I7" s="436"/>
      <c r="J7" s="436"/>
      <c r="K7" s="437"/>
      <c r="L7" s="66"/>
      <c r="M7" s="66"/>
      <c r="N7" s="66"/>
      <c r="O7" s="66"/>
      <c r="P7" s="66"/>
      <c r="Q7"/>
      <c r="R7"/>
      <c r="S7"/>
      <c r="T7"/>
    </row>
    <row r="8" spans="1:20" ht="15.75">
      <c r="A8" s="408">
        <v>273</v>
      </c>
      <c r="B8" s="73" t="s">
        <v>133</v>
      </c>
      <c r="C8" s="364">
        <v>150</v>
      </c>
      <c r="D8" s="120">
        <v>5.8</v>
      </c>
      <c r="E8" s="119">
        <v>7</v>
      </c>
      <c r="F8" s="120">
        <v>26.8</v>
      </c>
      <c r="G8" s="119">
        <v>212</v>
      </c>
      <c r="H8" s="120">
        <v>0.1</v>
      </c>
      <c r="I8" s="119">
        <v>1.1000000000000001</v>
      </c>
      <c r="J8" s="120">
        <v>108.4</v>
      </c>
      <c r="K8" s="119">
        <v>0.9</v>
      </c>
      <c r="L8" s="16"/>
      <c r="M8" s="16"/>
      <c r="N8" s="16"/>
      <c r="O8" s="16"/>
      <c r="P8" s="16"/>
      <c r="Q8"/>
      <c r="R8"/>
      <c r="S8"/>
      <c r="T8"/>
    </row>
    <row r="9" spans="1:20" ht="15.75">
      <c r="A9" s="405"/>
      <c r="B9" s="77" t="s">
        <v>134</v>
      </c>
      <c r="C9" s="365"/>
      <c r="D9" s="98"/>
      <c r="E9" s="97"/>
      <c r="F9" s="98"/>
      <c r="G9" s="97"/>
      <c r="H9" s="98"/>
      <c r="I9" s="97"/>
      <c r="J9" s="98"/>
      <c r="K9" s="97"/>
      <c r="L9" s="16"/>
      <c r="M9" s="16"/>
      <c r="N9" s="16"/>
      <c r="O9" s="16"/>
      <c r="P9" s="16"/>
      <c r="Q9"/>
      <c r="R9"/>
      <c r="S9"/>
      <c r="T9"/>
    </row>
    <row r="10" spans="1:20" ht="15.75">
      <c r="A10" s="405"/>
      <c r="B10" s="77" t="s">
        <v>135</v>
      </c>
      <c r="C10" s="365"/>
      <c r="D10" s="98"/>
      <c r="E10" s="97"/>
      <c r="F10" s="98"/>
      <c r="G10" s="97"/>
      <c r="H10" s="98"/>
      <c r="I10" s="97"/>
      <c r="J10" s="98"/>
      <c r="K10" s="97"/>
      <c r="L10" s="16"/>
      <c r="M10" s="16"/>
      <c r="N10" s="16"/>
      <c r="O10" s="16"/>
      <c r="P10" s="16"/>
      <c r="Q10"/>
      <c r="R10"/>
      <c r="S10"/>
      <c r="T10"/>
    </row>
    <row r="11" spans="1:20" ht="15.75">
      <c r="A11" s="405"/>
      <c r="B11" s="77" t="s">
        <v>136</v>
      </c>
      <c r="C11" s="365"/>
      <c r="D11" s="98"/>
      <c r="E11" s="97"/>
      <c r="F11" s="98"/>
      <c r="G11" s="97"/>
      <c r="H11" s="98"/>
      <c r="I11" s="97"/>
      <c r="J11" s="98"/>
      <c r="K11" s="97"/>
      <c r="L11" s="16"/>
      <c r="M11" s="16"/>
      <c r="N11" s="16"/>
      <c r="O11" s="16"/>
      <c r="P11" s="16"/>
      <c r="Q11"/>
      <c r="R11"/>
      <c r="S11"/>
      <c r="T11"/>
    </row>
    <row r="12" spans="1:20" ht="15.75">
      <c r="A12" s="405"/>
      <c r="B12" s="77" t="s">
        <v>23</v>
      </c>
      <c r="C12" s="365"/>
      <c r="D12" s="98"/>
      <c r="E12" s="97"/>
      <c r="F12" s="98"/>
      <c r="G12" s="97"/>
      <c r="H12" s="98"/>
      <c r="I12" s="97"/>
      <c r="J12" s="98"/>
      <c r="K12" s="97"/>
      <c r="L12" s="16"/>
      <c r="M12" s="16"/>
      <c r="N12" s="16"/>
      <c r="O12" s="16"/>
      <c r="P12" s="16"/>
      <c r="Q12"/>
      <c r="R12"/>
      <c r="S12"/>
      <c r="T12"/>
    </row>
    <row r="13" spans="1:20" ht="15.75">
      <c r="A13" s="405"/>
      <c r="B13" s="77" t="s">
        <v>88</v>
      </c>
      <c r="C13" s="365"/>
      <c r="D13" s="98"/>
      <c r="E13" s="97"/>
      <c r="F13" s="98"/>
      <c r="G13" s="97"/>
      <c r="H13" s="98"/>
      <c r="I13" s="97"/>
      <c r="J13" s="98"/>
      <c r="K13" s="97"/>
      <c r="L13" s="16"/>
      <c r="M13" s="16"/>
      <c r="N13" s="16"/>
      <c r="O13" s="16"/>
      <c r="P13" s="16"/>
      <c r="Q13"/>
      <c r="R13"/>
      <c r="S13"/>
      <c r="T13"/>
    </row>
    <row r="14" spans="1:20" ht="15.75">
      <c r="A14" s="409"/>
      <c r="B14" s="77" t="s">
        <v>24</v>
      </c>
      <c r="C14" s="365"/>
      <c r="D14" s="98"/>
      <c r="E14" s="97"/>
      <c r="F14" s="98"/>
      <c r="G14" s="97"/>
      <c r="H14" s="98"/>
      <c r="I14" s="97"/>
      <c r="J14" s="98"/>
      <c r="K14" s="97"/>
      <c r="L14" s="16"/>
      <c r="M14" s="16"/>
      <c r="N14" s="16"/>
      <c r="O14" s="16"/>
      <c r="P14" s="16"/>
      <c r="Q14"/>
      <c r="R14"/>
      <c r="S14"/>
      <c r="T14"/>
    </row>
    <row r="15" spans="1:20" ht="1.5" customHeight="1">
      <c r="A15" s="137"/>
      <c r="B15" s="85"/>
      <c r="C15" s="102"/>
      <c r="D15" s="80"/>
      <c r="E15" s="79"/>
      <c r="F15" s="80"/>
      <c r="G15" s="79"/>
      <c r="H15" s="80"/>
      <c r="I15" s="79"/>
      <c r="J15" s="80"/>
      <c r="K15" s="103"/>
      <c r="L15" s="16"/>
      <c r="M15" s="16"/>
      <c r="N15" s="16"/>
      <c r="O15" s="16"/>
      <c r="P15" s="16"/>
      <c r="Q15"/>
      <c r="R15"/>
      <c r="S15"/>
      <c r="T15"/>
    </row>
    <row r="16" spans="1:20" ht="15.75" hidden="1">
      <c r="A16" s="362"/>
      <c r="B16" s="87"/>
      <c r="C16" s="102"/>
      <c r="D16" s="80"/>
      <c r="E16" s="79"/>
      <c r="F16" s="80"/>
      <c r="G16" s="79"/>
      <c r="H16" s="80"/>
      <c r="I16" s="79"/>
      <c r="J16" s="80"/>
      <c r="K16" s="103"/>
      <c r="L16" s="16"/>
      <c r="M16" s="16"/>
      <c r="N16" s="16"/>
      <c r="O16" s="16"/>
      <c r="P16" s="16"/>
      <c r="Q16"/>
      <c r="R16"/>
      <c r="S16"/>
      <c r="T16"/>
    </row>
    <row r="17" spans="1:20" ht="15.75">
      <c r="A17" s="399">
        <v>506</v>
      </c>
      <c r="B17" s="350" t="s">
        <v>234</v>
      </c>
      <c r="C17" s="348">
        <v>150</v>
      </c>
      <c r="D17" s="120">
        <v>1.1200000000000001</v>
      </c>
      <c r="E17" s="119">
        <v>0.97</v>
      </c>
      <c r="F17" s="120">
        <v>11.92</v>
      </c>
      <c r="G17" s="119">
        <v>60.75</v>
      </c>
      <c r="H17" s="120">
        <v>0.03</v>
      </c>
      <c r="I17" s="119">
        <v>0.97</v>
      </c>
      <c r="J17" s="120">
        <v>95.25</v>
      </c>
      <c r="K17" s="119">
        <v>0.3</v>
      </c>
      <c r="L17" s="16"/>
      <c r="M17" s="16"/>
      <c r="N17" s="16"/>
      <c r="O17" s="16"/>
      <c r="P17" s="16"/>
      <c r="Q17"/>
      <c r="R17"/>
      <c r="S17"/>
      <c r="T17"/>
    </row>
    <row r="18" spans="1:20" ht="15.75">
      <c r="A18" s="400"/>
      <c r="B18" s="85" t="s">
        <v>414</v>
      </c>
      <c r="C18" s="288"/>
      <c r="D18" s="79"/>
      <c r="E18" s="80"/>
      <c r="F18" s="79"/>
      <c r="G18" s="80"/>
      <c r="H18" s="79"/>
      <c r="I18" s="80"/>
      <c r="J18" s="79"/>
      <c r="K18" s="80"/>
      <c r="L18" s="16"/>
      <c r="M18" s="16"/>
      <c r="N18" s="16"/>
      <c r="O18" s="16"/>
      <c r="P18" s="16"/>
      <c r="Q18"/>
      <c r="R18"/>
      <c r="S18"/>
      <c r="T18"/>
    </row>
    <row r="19" spans="1:20" ht="15.75">
      <c r="A19" s="400"/>
      <c r="B19" s="85" t="s">
        <v>415</v>
      </c>
      <c r="C19" s="288"/>
      <c r="D19" s="79"/>
      <c r="E19" s="80"/>
      <c r="F19" s="79"/>
      <c r="G19" s="80"/>
      <c r="H19" s="79"/>
      <c r="I19" s="80"/>
      <c r="J19" s="79"/>
      <c r="K19" s="80"/>
      <c r="L19" s="16"/>
      <c r="M19" s="16"/>
      <c r="N19" s="16"/>
      <c r="O19" s="16"/>
      <c r="P19" s="16"/>
      <c r="Q19"/>
      <c r="R19"/>
      <c r="S19"/>
      <c r="T19"/>
    </row>
    <row r="20" spans="1:20" ht="15.75">
      <c r="A20" s="404"/>
      <c r="B20" s="87" t="s">
        <v>416</v>
      </c>
      <c r="C20" s="289"/>
      <c r="D20" s="83"/>
      <c r="E20" s="84"/>
      <c r="F20" s="83"/>
      <c r="G20" s="84"/>
      <c r="H20" s="83"/>
      <c r="I20" s="84"/>
      <c r="J20" s="83"/>
      <c r="K20" s="84"/>
      <c r="L20" s="16"/>
      <c r="M20" s="16"/>
      <c r="N20" s="16"/>
      <c r="O20" s="16"/>
      <c r="P20" s="16"/>
      <c r="Q20"/>
      <c r="R20"/>
      <c r="S20"/>
      <c r="T20"/>
    </row>
    <row r="21" spans="1:20" ht="15.75">
      <c r="A21" s="159">
        <v>106</v>
      </c>
      <c r="B21" s="109" t="s">
        <v>207</v>
      </c>
      <c r="C21" s="110">
        <v>14</v>
      </c>
      <c r="D21" s="110">
        <v>3.42</v>
      </c>
      <c r="E21" s="110">
        <v>4</v>
      </c>
      <c r="F21" s="110">
        <v>0</v>
      </c>
      <c r="G21" s="110">
        <v>60.58</v>
      </c>
      <c r="H21" s="110">
        <v>0</v>
      </c>
      <c r="I21" s="111">
        <v>0.1</v>
      </c>
      <c r="J21" s="110">
        <v>125.46</v>
      </c>
      <c r="K21" s="112">
        <v>0.12</v>
      </c>
      <c r="L21" s="16"/>
      <c r="M21" s="16"/>
      <c r="N21" s="16"/>
      <c r="O21" s="16"/>
      <c r="P21" s="16"/>
      <c r="Q21"/>
      <c r="R21"/>
      <c r="S21"/>
      <c r="T21"/>
    </row>
    <row r="22" spans="1:20" ht="22.5" customHeight="1">
      <c r="A22" s="366">
        <v>114</v>
      </c>
      <c r="B22" s="144" t="s">
        <v>31</v>
      </c>
      <c r="C22" s="205">
        <v>40</v>
      </c>
      <c r="D22" s="229">
        <v>3.19</v>
      </c>
      <c r="E22" s="229">
        <v>1.31</v>
      </c>
      <c r="F22" s="229">
        <v>23.91</v>
      </c>
      <c r="G22" s="229">
        <v>115</v>
      </c>
      <c r="H22" s="229">
        <v>0.15</v>
      </c>
      <c r="I22" s="229">
        <v>0</v>
      </c>
      <c r="J22" s="229">
        <v>28.6</v>
      </c>
      <c r="K22" s="229">
        <v>1.5</v>
      </c>
      <c r="L22" s="16"/>
      <c r="M22" s="16"/>
      <c r="N22" s="16"/>
      <c r="O22" s="16"/>
      <c r="P22" s="16"/>
      <c r="Q22"/>
      <c r="R22"/>
      <c r="S22"/>
      <c r="T22"/>
    </row>
    <row r="23" spans="1:20" ht="33.75" customHeight="1">
      <c r="A23" s="435" t="s">
        <v>32</v>
      </c>
      <c r="B23" s="440"/>
      <c r="C23" s="113">
        <f t="shared" ref="C23:K23" si="0">SUM(C8:C22)</f>
        <v>354</v>
      </c>
      <c r="D23" s="114">
        <f t="shared" si="0"/>
        <v>13.53</v>
      </c>
      <c r="E23" s="114">
        <f t="shared" si="0"/>
        <v>13.28</v>
      </c>
      <c r="F23" s="114">
        <f t="shared" si="0"/>
        <v>62.629999999999995</v>
      </c>
      <c r="G23" s="114">
        <f t="shared" si="0"/>
        <v>448.33</v>
      </c>
      <c r="H23" s="114">
        <f t="shared" si="0"/>
        <v>0.28000000000000003</v>
      </c>
      <c r="I23" s="114">
        <f t="shared" si="0"/>
        <v>2.1700000000000004</v>
      </c>
      <c r="J23" s="114">
        <f t="shared" si="0"/>
        <v>357.71000000000004</v>
      </c>
      <c r="K23" s="114">
        <f t="shared" si="0"/>
        <v>2.82</v>
      </c>
      <c r="L23" s="65"/>
      <c r="M23" s="65"/>
      <c r="N23" s="65"/>
      <c r="O23" s="65"/>
      <c r="P23" s="65"/>
      <c r="Q23"/>
      <c r="R23"/>
      <c r="S23"/>
      <c r="T23"/>
    </row>
    <row r="24" spans="1:20" ht="15.75">
      <c r="A24" s="435" t="s">
        <v>33</v>
      </c>
      <c r="B24" s="436"/>
      <c r="C24" s="436"/>
      <c r="D24" s="436"/>
      <c r="E24" s="436"/>
      <c r="F24" s="436"/>
      <c r="G24" s="436"/>
      <c r="H24" s="436"/>
      <c r="I24" s="436"/>
      <c r="J24" s="436"/>
      <c r="K24" s="437"/>
      <c r="L24" s="66"/>
      <c r="M24" s="66"/>
      <c r="N24" s="66"/>
      <c r="O24" s="66"/>
      <c r="P24" s="66"/>
      <c r="Q24"/>
      <c r="R24"/>
      <c r="S24"/>
      <c r="T24"/>
    </row>
    <row r="25" spans="1:20" ht="15.75">
      <c r="A25" s="287">
        <v>537</v>
      </c>
      <c r="B25" s="24" t="s">
        <v>91</v>
      </c>
      <c r="C25" s="351">
        <v>150</v>
      </c>
      <c r="D25" s="119">
        <v>0.75</v>
      </c>
      <c r="E25" s="155">
        <v>0</v>
      </c>
      <c r="F25" s="119">
        <v>9.5</v>
      </c>
      <c r="G25" s="156">
        <v>69</v>
      </c>
      <c r="H25" s="119">
        <v>1.4999999999999999E-2</v>
      </c>
      <c r="I25" s="119">
        <v>3</v>
      </c>
      <c r="J25" s="119">
        <v>10.5</v>
      </c>
      <c r="K25" s="119">
        <v>2.1</v>
      </c>
      <c r="L25" s="65"/>
      <c r="M25"/>
      <c r="N25"/>
      <c r="O25"/>
      <c r="P25"/>
      <c r="Q25"/>
      <c r="R25"/>
      <c r="S25"/>
      <c r="T25"/>
    </row>
    <row r="26" spans="1:20" ht="15.75">
      <c r="A26" s="435" t="s">
        <v>34</v>
      </c>
      <c r="B26" s="436"/>
      <c r="C26" s="436"/>
      <c r="D26" s="444"/>
      <c r="E26" s="444"/>
      <c r="F26" s="444"/>
      <c r="G26" s="444"/>
      <c r="H26" s="444"/>
      <c r="I26" s="444"/>
      <c r="J26" s="444"/>
      <c r="K26" s="445"/>
      <c r="L26" s="66"/>
      <c r="M26"/>
      <c r="N26"/>
      <c r="O26"/>
      <c r="P26"/>
      <c r="Q26"/>
      <c r="R26"/>
      <c r="S26"/>
      <c r="T26"/>
    </row>
    <row r="27" spans="1:20" ht="15.75">
      <c r="A27" s="441">
        <v>82</v>
      </c>
      <c r="B27" s="220" t="s">
        <v>338</v>
      </c>
      <c r="C27" s="287">
        <v>40</v>
      </c>
      <c r="D27" s="76">
        <v>0.5</v>
      </c>
      <c r="E27" s="75">
        <v>4.05</v>
      </c>
      <c r="F27" s="76">
        <v>3.32</v>
      </c>
      <c r="G27" s="75">
        <v>51.7</v>
      </c>
      <c r="H27" s="76">
        <v>0.01</v>
      </c>
      <c r="I27" s="75">
        <v>0.02</v>
      </c>
      <c r="J27" s="76">
        <v>2.13</v>
      </c>
      <c r="K27" s="105">
        <v>8.56</v>
      </c>
      <c r="L27" s="66"/>
      <c r="M27"/>
      <c r="N27"/>
      <c r="O27"/>
      <c r="P27"/>
      <c r="Q27"/>
      <c r="R27"/>
      <c r="S27"/>
      <c r="T27"/>
    </row>
    <row r="28" spans="1:20" ht="15.75">
      <c r="A28" s="442"/>
      <c r="B28" s="328" t="s">
        <v>339</v>
      </c>
      <c r="C28" s="102"/>
      <c r="D28" s="80"/>
      <c r="E28" s="79"/>
      <c r="F28" s="80"/>
      <c r="G28" s="79"/>
      <c r="H28" s="80"/>
      <c r="I28" s="79"/>
      <c r="J28" s="80"/>
      <c r="K28" s="103"/>
      <c r="L28" s="66"/>
      <c r="M28"/>
      <c r="N28"/>
      <c r="O28"/>
      <c r="P28"/>
      <c r="Q28"/>
      <c r="R28"/>
      <c r="S28"/>
      <c r="T28"/>
    </row>
    <row r="29" spans="1:20" ht="15.75">
      <c r="A29" s="442"/>
      <c r="B29" s="328" t="s">
        <v>340</v>
      </c>
      <c r="C29" s="102"/>
      <c r="D29" s="80"/>
      <c r="E29" s="79"/>
      <c r="F29" s="80"/>
      <c r="G29" s="79"/>
      <c r="H29" s="80"/>
      <c r="I29" s="79"/>
      <c r="J29" s="80"/>
      <c r="K29" s="103"/>
      <c r="L29" s="66"/>
      <c r="M29"/>
      <c r="N29"/>
      <c r="O29"/>
      <c r="P29"/>
      <c r="Q29"/>
      <c r="R29"/>
      <c r="S29"/>
      <c r="T29"/>
    </row>
    <row r="30" spans="1:20" ht="15.75">
      <c r="A30" s="442"/>
      <c r="B30" s="328" t="s">
        <v>341</v>
      </c>
      <c r="C30" s="102"/>
      <c r="D30" s="80"/>
      <c r="E30" s="79"/>
      <c r="F30" s="80"/>
      <c r="G30" s="79"/>
      <c r="H30" s="80"/>
      <c r="I30" s="79"/>
      <c r="J30" s="80"/>
      <c r="K30" s="103"/>
      <c r="L30" s="66"/>
      <c r="M30"/>
      <c r="N30"/>
      <c r="O30"/>
      <c r="P30"/>
      <c r="Q30"/>
      <c r="R30"/>
      <c r="S30"/>
      <c r="T30"/>
    </row>
    <row r="31" spans="1:20" ht="15.75">
      <c r="A31" s="442"/>
      <c r="B31" s="328" t="s">
        <v>342</v>
      </c>
      <c r="C31" s="102"/>
      <c r="D31" s="80"/>
      <c r="E31" s="79"/>
      <c r="F31" s="80"/>
      <c r="G31" s="79"/>
      <c r="H31" s="80"/>
      <c r="I31" s="79"/>
      <c r="J31" s="80"/>
      <c r="K31" s="103"/>
      <c r="L31" s="66"/>
      <c r="M31"/>
      <c r="N31"/>
      <c r="O31"/>
      <c r="P31"/>
      <c r="Q31"/>
      <c r="R31"/>
      <c r="S31"/>
      <c r="T31"/>
    </row>
    <row r="32" spans="1:20" ht="15.75">
      <c r="A32" s="442"/>
      <c r="B32" s="328" t="s">
        <v>40</v>
      </c>
      <c r="C32" s="102"/>
      <c r="D32" s="80"/>
      <c r="E32" s="79"/>
      <c r="F32" s="80"/>
      <c r="G32" s="79"/>
      <c r="H32" s="80"/>
      <c r="I32" s="79"/>
      <c r="J32" s="80"/>
      <c r="K32" s="103"/>
      <c r="L32" s="66"/>
      <c r="M32"/>
      <c r="N32"/>
      <c r="O32"/>
      <c r="P32"/>
      <c r="Q32"/>
      <c r="R32"/>
      <c r="S32"/>
      <c r="T32"/>
    </row>
    <row r="33" spans="1:20" ht="15.75">
      <c r="A33" s="443"/>
      <c r="B33" s="329" t="s">
        <v>343</v>
      </c>
      <c r="C33" s="106"/>
      <c r="D33" s="84"/>
      <c r="E33" s="83"/>
      <c r="F33" s="84"/>
      <c r="G33" s="83"/>
      <c r="H33" s="84"/>
      <c r="I33" s="83"/>
      <c r="J33" s="84"/>
      <c r="K33" s="107"/>
      <c r="L33" s="66"/>
      <c r="M33"/>
      <c r="N33"/>
      <c r="O33"/>
      <c r="P33"/>
      <c r="Q33"/>
      <c r="R33"/>
      <c r="S33"/>
      <c r="T33"/>
    </row>
    <row r="34" spans="1:20" ht="15.75">
      <c r="A34" s="433">
        <v>139</v>
      </c>
      <c r="B34" s="181" t="s">
        <v>247</v>
      </c>
      <c r="C34" s="143">
        <v>150</v>
      </c>
      <c r="D34" s="75">
        <v>1.23</v>
      </c>
      <c r="E34" s="76">
        <v>3.15</v>
      </c>
      <c r="F34" s="75">
        <v>9.75</v>
      </c>
      <c r="G34" s="76">
        <v>72.75</v>
      </c>
      <c r="H34" s="75">
        <v>5.3999999999999999E-2</v>
      </c>
      <c r="I34" s="76">
        <v>4.5999999999999996</v>
      </c>
      <c r="J34" s="75">
        <v>9.3000000000000007</v>
      </c>
      <c r="K34" s="76">
        <v>0.55000000000000004</v>
      </c>
      <c r="L34" s="25"/>
      <c r="M34" s="25"/>
      <c r="N34" s="25"/>
      <c r="O34" s="25"/>
      <c r="P34" s="25"/>
      <c r="Q34"/>
      <c r="R34"/>
      <c r="S34"/>
      <c r="T34"/>
    </row>
    <row r="35" spans="1:20" ht="15.75">
      <c r="A35" s="434"/>
      <c r="B35" s="160" t="s">
        <v>248</v>
      </c>
      <c r="C35" s="161"/>
      <c r="D35" s="79"/>
      <c r="E35" s="80"/>
      <c r="F35" s="79"/>
      <c r="G35" s="80"/>
      <c r="H35" s="79"/>
      <c r="I35" s="80"/>
      <c r="J35" s="79"/>
      <c r="K35" s="80"/>
      <c r="L35" s="25"/>
      <c r="M35" s="25"/>
      <c r="N35" s="25"/>
      <c r="O35" s="25"/>
      <c r="P35" s="25"/>
      <c r="Q35"/>
      <c r="R35"/>
      <c r="S35"/>
      <c r="T35"/>
    </row>
    <row r="36" spans="1:20" ht="15.75">
      <c r="A36" s="434"/>
      <c r="B36" s="160" t="s">
        <v>215</v>
      </c>
      <c r="C36" s="161"/>
      <c r="D36" s="79"/>
      <c r="E36" s="80"/>
      <c r="F36" s="79"/>
      <c r="G36" s="80"/>
      <c r="H36" s="79"/>
      <c r="I36" s="80"/>
      <c r="J36" s="79"/>
      <c r="K36" s="80"/>
      <c r="L36" s="25"/>
      <c r="M36" s="25"/>
      <c r="N36" s="25"/>
      <c r="O36" s="25"/>
      <c r="P36" s="25"/>
      <c r="Q36"/>
      <c r="R36"/>
      <c r="S36"/>
      <c r="T36"/>
    </row>
    <row r="37" spans="1:20" ht="15.75">
      <c r="A37" s="434"/>
      <c r="B37" s="160" t="s">
        <v>249</v>
      </c>
      <c r="C37" s="161"/>
      <c r="D37" s="79"/>
      <c r="E37" s="80"/>
      <c r="F37" s="79"/>
      <c r="G37" s="80"/>
      <c r="H37" s="79"/>
      <c r="I37" s="80"/>
      <c r="J37" s="79"/>
      <c r="K37" s="80"/>
      <c r="L37" s="25"/>
      <c r="M37" s="25"/>
      <c r="N37" s="25"/>
      <c r="O37" s="25"/>
      <c r="P37" s="25"/>
      <c r="Q37"/>
      <c r="R37"/>
      <c r="S37"/>
      <c r="T37"/>
    </row>
    <row r="38" spans="1:20" ht="15.75">
      <c r="A38" s="434"/>
      <c r="B38" s="160" t="s">
        <v>250</v>
      </c>
      <c r="C38" s="161"/>
      <c r="D38" s="79"/>
      <c r="E38" s="80"/>
      <c r="F38" s="79"/>
      <c r="G38" s="80"/>
      <c r="H38" s="79"/>
      <c r="I38" s="80"/>
      <c r="J38" s="79"/>
      <c r="K38" s="80"/>
      <c r="L38" s="25"/>
      <c r="M38" s="25"/>
      <c r="N38" s="25"/>
      <c r="O38" s="25"/>
      <c r="P38" s="25"/>
      <c r="Q38"/>
      <c r="R38"/>
      <c r="S38"/>
      <c r="T38"/>
    </row>
    <row r="39" spans="1:20" ht="15.75">
      <c r="A39" s="434"/>
      <c r="B39" s="160" t="s">
        <v>251</v>
      </c>
      <c r="C39" s="161"/>
      <c r="D39" s="79"/>
      <c r="E39" s="80"/>
      <c r="F39" s="79"/>
      <c r="G39" s="80"/>
      <c r="H39" s="79"/>
      <c r="I39" s="80"/>
      <c r="J39" s="79"/>
      <c r="K39" s="80"/>
      <c r="L39" s="25"/>
      <c r="M39" s="25"/>
      <c r="N39" s="25"/>
      <c r="O39" s="25"/>
      <c r="P39" s="25"/>
      <c r="Q39"/>
      <c r="R39"/>
      <c r="S39"/>
      <c r="T39"/>
    </row>
    <row r="40" spans="1:20" ht="15.75">
      <c r="A40" s="434"/>
      <c r="B40" s="160" t="s">
        <v>252</v>
      </c>
      <c r="C40" s="161"/>
      <c r="D40" s="79"/>
      <c r="E40" s="80"/>
      <c r="F40" s="79"/>
      <c r="G40" s="80"/>
      <c r="H40" s="79"/>
      <c r="I40" s="80"/>
      <c r="J40" s="79"/>
      <c r="K40" s="80"/>
      <c r="L40" s="25"/>
      <c r="M40" s="25"/>
      <c r="N40" s="25"/>
      <c r="O40" s="25"/>
      <c r="P40" s="25"/>
      <c r="Q40"/>
      <c r="R40"/>
      <c r="S40"/>
      <c r="T40"/>
    </row>
    <row r="41" spans="1:20" ht="15.75">
      <c r="A41" s="434"/>
      <c r="B41" s="160" t="s">
        <v>253</v>
      </c>
      <c r="C41" s="161"/>
      <c r="D41" s="79"/>
      <c r="E41" s="80"/>
      <c r="F41" s="79"/>
      <c r="G41" s="80"/>
      <c r="H41" s="79"/>
      <c r="I41" s="80"/>
      <c r="J41" s="79"/>
      <c r="K41" s="80"/>
      <c r="L41" s="25"/>
      <c r="M41" s="25"/>
      <c r="N41" s="25"/>
      <c r="O41" s="25"/>
      <c r="P41" s="25"/>
      <c r="Q41"/>
      <c r="R41"/>
      <c r="S41"/>
      <c r="T41"/>
    </row>
    <row r="42" spans="1:20" ht="15.75">
      <c r="A42" s="448">
        <v>351</v>
      </c>
      <c r="B42" s="274" t="s">
        <v>226</v>
      </c>
      <c r="C42" s="311" t="s">
        <v>210</v>
      </c>
      <c r="D42" s="311">
        <v>8.8000000000000007</v>
      </c>
      <c r="E42" s="311">
        <v>1.44</v>
      </c>
      <c r="F42" s="311">
        <v>5.77</v>
      </c>
      <c r="G42" s="311">
        <v>73.040000000000006</v>
      </c>
      <c r="H42" s="312">
        <v>0.03</v>
      </c>
      <c r="I42" s="312">
        <v>0.14000000000000001</v>
      </c>
      <c r="J42" s="312">
        <v>17.11</v>
      </c>
      <c r="K42" s="165">
        <v>0.28000000000000003</v>
      </c>
      <c r="L42" s="25"/>
      <c r="M42" s="25"/>
      <c r="N42" s="25"/>
      <c r="O42" s="25"/>
      <c r="P42" s="25"/>
      <c r="Q42"/>
      <c r="R42"/>
      <c r="S42"/>
      <c r="T42"/>
    </row>
    <row r="43" spans="1:20" ht="15.75">
      <c r="A43" s="449"/>
      <c r="B43" s="166" t="s">
        <v>227</v>
      </c>
      <c r="C43" s="288"/>
      <c r="D43" s="79"/>
      <c r="E43" s="80"/>
      <c r="F43" s="79"/>
      <c r="G43" s="80"/>
      <c r="H43" s="79"/>
      <c r="I43" s="80"/>
      <c r="J43" s="79"/>
      <c r="K43" s="80"/>
      <c r="L43" s="25"/>
      <c r="M43" s="25"/>
      <c r="N43" s="25"/>
      <c r="O43" s="25"/>
      <c r="P43" s="25"/>
      <c r="Q43"/>
      <c r="R43"/>
      <c r="S43"/>
      <c r="T43"/>
    </row>
    <row r="44" spans="1:20" ht="19.5" customHeight="1">
      <c r="A44" s="449"/>
      <c r="B44" s="166" t="s">
        <v>228</v>
      </c>
      <c r="C44" s="288"/>
      <c r="D44" s="79"/>
      <c r="E44" s="80"/>
      <c r="F44" s="79"/>
      <c r="G44" s="80"/>
      <c r="H44" s="79"/>
      <c r="I44" s="80"/>
      <c r="J44" s="79"/>
      <c r="K44" s="80"/>
      <c r="L44" s="25"/>
      <c r="M44" s="25"/>
      <c r="N44" s="25"/>
      <c r="O44" s="25"/>
      <c r="P44" s="25"/>
      <c r="Q44"/>
      <c r="R44"/>
      <c r="S44"/>
      <c r="T44"/>
    </row>
    <row r="45" spans="1:20" ht="19.5" customHeight="1">
      <c r="A45" s="449"/>
      <c r="B45" s="166" t="s">
        <v>229</v>
      </c>
      <c r="C45" s="288"/>
      <c r="D45" s="79"/>
      <c r="E45" s="80"/>
      <c r="F45" s="79"/>
      <c r="G45" s="80"/>
      <c r="H45" s="79"/>
      <c r="I45" s="80"/>
      <c r="J45" s="79"/>
      <c r="K45" s="80"/>
      <c r="L45" s="25"/>
      <c r="M45" s="25"/>
      <c r="N45" s="25"/>
      <c r="O45" s="25"/>
      <c r="P45" s="25"/>
      <c r="Q45"/>
      <c r="R45"/>
      <c r="S45"/>
      <c r="T45"/>
    </row>
    <row r="46" spans="1:20" ht="19.5" customHeight="1">
      <c r="A46" s="449"/>
      <c r="B46" s="166" t="s">
        <v>230</v>
      </c>
      <c r="C46" s="288"/>
      <c r="D46" s="79"/>
      <c r="E46" s="80"/>
      <c r="F46" s="79"/>
      <c r="G46" s="80"/>
      <c r="H46" s="79"/>
      <c r="I46" s="80"/>
      <c r="J46" s="79"/>
      <c r="K46" s="80"/>
      <c r="L46" s="25"/>
      <c r="M46" s="25"/>
      <c r="N46" s="25"/>
      <c r="O46" s="25"/>
      <c r="P46" s="25"/>
      <c r="Q46"/>
      <c r="R46"/>
      <c r="S46"/>
      <c r="T46"/>
    </row>
    <row r="47" spans="1:20" ht="19.5" customHeight="1">
      <c r="A47" s="449"/>
      <c r="B47" s="166" t="s">
        <v>209</v>
      </c>
      <c r="C47" s="288"/>
      <c r="D47" s="79"/>
      <c r="E47" s="80"/>
      <c r="F47" s="79"/>
      <c r="G47" s="80"/>
      <c r="H47" s="79"/>
      <c r="I47" s="80"/>
      <c r="J47" s="79"/>
      <c r="K47" s="80"/>
      <c r="L47" s="25"/>
      <c r="M47" s="25"/>
      <c r="N47" s="25"/>
      <c r="O47" s="25"/>
      <c r="P47" s="25"/>
      <c r="Q47"/>
      <c r="R47"/>
      <c r="S47"/>
      <c r="T47"/>
    </row>
    <row r="48" spans="1:20" ht="15.75">
      <c r="A48" s="449"/>
      <c r="B48" s="166" t="s">
        <v>231</v>
      </c>
      <c r="C48" s="288"/>
      <c r="D48" s="79"/>
      <c r="E48" s="80"/>
      <c r="F48" s="79"/>
      <c r="G48" s="80"/>
      <c r="H48" s="79"/>
      <c r="I48" s="80"/>
      <c r="J48" s="79"/>
      <c r="K48" s="80"/>
      <c r="L48" s="25"/>
      <c r="M48" s="25"/>
      <c r="N48" s="25"/>
      <c r="O48" s="25"/>
      <c r="P48" s="25"/>
      <c r="Q48"/>
      <c r="R48"/>
      <c r="S48"/>
      <c r="T48"/>
    </row>
    <row r="49" spans="1:20" ht="15.75">
      <c r="A49" s="449"/>
      <c r="B49" s="166" t="s">
        <v>206</v>
      </c>
      <c r="C49" s="288"/>
      <c r="D49" s="79"/>
      <c r="E49" s="80"/>
      <c r="F49" s="79"/>
      <c r="G49" s="80"/>
      <c r="H49" s="79"/>
      <c r="I49" s="80"/>
      <c r="J49" s="79"/>
      <c r="K49" s="80"/>
      <c r="L49" s="25"/>
      <c r="M49" s="25"/>
      <c r="N49" s="25"/>
      <c r="O49" s="25"/>
      <c r="P49" s="25"/>
      <c r="Q49"/>
      <c r="R49"/>
      <c r="S49"/>
      <c r="T49"/>
    </row>
    <row r="50" spans="1:20" ht="18.75" customHeight="1">
      <c r="A50" s="408">
        <v>434</v>
      </c>
      <c r="B50" s="73" t="s">
        <v>93</v>
      </c>
      <c r="C50" s="361">
        <v>110</v>
      </c>
      <c r="D50" s="119">
        <v>2.2999999999999998</v>
      </c>
      <c r="E50" s="120">
        <v>4.8</v>
      </c>
      <c r="F50" s="119">
        <v>12</v>
      </c>
      <c r="G50" s="120">
        <v>101</v>
      </c>
      <c r="H50" s="119">
        <v>0.1</v>
      </c>
      <c r="I50" s="120">
        <v>3.7</v>
      </c>
      <c r="J50" s="119">
        <v>28.6</v>
      </c>
      <c r="K50" s="121">
        <v>0.8</v>
      </c>
      <c r="L50" s="25"/>
      <c r="M50" s="25"/>
      <c r="N50" s="25"/>
      <c r="O50" s="25"/>
      <c r="P50" s="25"/>
      <c r="Q50"/>
      <c r="R50"/>
      <c r="S50"/>
      <c r="T50"/>
    </row>
    <row r="51" spans="1:20" ht="18.75" customHeight="1">
      <c r="A51" s="405"/>
      <c r="B51" s="77" t="s">
        <v>94</v>
      </c>
      <c r="C51" s="362"/>
      <c r="D51" s="97"/>
      <c r="E51" s="98"/>
      <c r="F51" s="97"/>
      <c r="G51" s="98"/>
      <c r="H51" s="97"/>
      <c r="I51" s="98"/>
      <c r="J51" s="97"/>
      <c r="K51" s="99"/>
      <c r="L51" s="25"/>
      <c r="M51" s="25"/>
      <c r="N51" s="25"/>
      <c r="O51" s="25"/>
      <c r="P51" s="25"/>
      <c r="Q51"/>
      <c r="R51"/>
      <c r="S51"/>
      <c r="T51"/>
    </row>
    <row r="52" spans="1:20" ht="18.75" customHeight="1">
      <c r="A52" s="405"/>
      <c r="B52" s="77" t="s">
        <v>95</v>
      </c>
      <c r="C52" s="362"/>
      <c r="D52" s="97"/>
      <c r="E52" s="98"/>
      <c r="F52" s="97"/>
      <c r="G52" s="98"/>
      <c r="H52" s="97"/>
      <c r="I52" s="98"/>
      <c r="J52" s="97"/>
      <c r="K52" s="99"/>
      <c r="L52" s="25"/>
      <c r="M52" s="25"/>
      <c r="N52" s="25"/>
      <c r="O52" s="25"/>
      <c r="P52" s="25"/>
      <c r="Q52"/>
      <c r="R52"/>
      <c r="S52"/>
      <c r="T52"/>
    </row>
    <row r="53" spans="1:20" ht="18.75" customHeight="1">
      <c r="A53" s="409"/>
      <c r="B53" s="77" t="s">
        <v>88</v>
      </c>
      <c r="C53" s="363"/>
      <c r="D53" s="122"/>
      <c r="E53" s="123"/>
      <c r="F53" s="122"/>
      <c r="G53" s="123"/>
      <c r="H53" s="122"/>
      <c r="I53" s="123"/>
      <c r="J53" s="122"/>
      <c r="K53" s="124"/>
      <c r="L53" s="14"/>
      <c r="M53" s="14"/>
      <c r="N53" s="14"/>
      <c r="O53" s="14"/>
      <c r="P53" s="14"/>
      <c r="Q53"/>
      <c r="R53"/>
      <c r="S53"/>
      <c r="T53"/>
    </row>
    <row r="54" spans="1:20" ht="17.25" customHeight="1">
      <c r="A54" s="400">
        <v>526</v>
      </c>
      <c r="B54" s="73" t="s">
        <v>96</v>
      </c>
      <c r="C54" s="362">
        <v>150</v>
      </c>
      <c r="D54" s="97">
        <v>0.4</v>
      </c>
      <c r="E54" s="98">
        <v>0.15</v>
      </c>
      <c r="F54" s="97">
        <v>17.3</v>
      </c>
      <c r="G54" s="98">
        <v>72</v>
      </c>
      <c r="H54" s="97">
        <v>0.01</v>
      </c>
      <c r="I54" s="98">
        <v>3.2</v>
      </c>
      <c r="J54" s="97">
        <v>16.5</v>
      </c>
      <c r="K54" s="99">
        <v>0.8</v>
      </c>
      <c r="L54" s="16"/>
      <c r="M54" s="16"/>
      <c r="N54" s="16"/>
      <c r="O54" s="16"/>
      <c r="P54" s="16"/>
      <c r="Q54"/>
      <c r="R54"/>
      <c r="S54"/>
      <c r="T54"/>
    </row>
    <row r="55" spans="1:20" ht="17.25" customHeight="1">
      <c r="A55" s="400"/>
      <c r="B55" s="77" t="s">
        <v>97</v>
      </c>
      <c r="C55" s="362"/>
      <c r="D55" s="97"/>
      <c r="E55" s="98"/>
      <c r="F55" s="97"/>
      <c r="G55" s="98"/>
      <c r="H55" s="97"/>
      <c r="I55" s="98"/>
      <c r="J55" s="97"/>
      <c r="K55" s="99"/>
      <c r="L55" s="16"/>
      <c r="M55" s="16"/>
      <c r="N55" s="16"/>
      <c r="O55" s="16"/>
      <c r="P55" s="16"/>
      <c r="Q55"/>
      <c r="R55"/>
      <c r="S55"/>
      <c r="T55"/>
    </row>
    <row r="56" spans="1:20" ht="15.75">
      <c r="A56" s="400"/>
      <c r="B56" s="77" t="s">
        <v>98</v>
      </c>
      <c r="C56" s="362"/>
      <c r="D56" s="97"/>
      <c r="E56" s="98"/>
      <c r="F56" s="97"/>
      <c r="G56" s="98"/>
      <c r="H56" s="97"/>
      <c r="I56" s="98"/>
      <c r="J56" s="97"/>
      <c r="K56" s="99"/>
      <c r="L56" s="16"/>
      <c r="M56" s="16"/>
      <c r="N56" s="16"/>
      <c r="O56" s="16"/>
      <c r="P56" s="16"/>
      <c r="Q56"/>
      <c r="R56"/>
      <c r="S56"/>
      <c r="T56"/>
    </row>
    <row r="57" spans="1:20" ht="15.75">
      <c r="A57" s="400"/>
      <c r="B57" s="77" t="s">
        <v>49</v>
      </c>
      <c r="C57" s="362"/>
      <c r="D57" s="97"/>
      <c r="E57" s="98"/>
      <c r="F57" s="97"/>
      <c r="G57" s="98"/>
      <c r="H57" s="97"/>
      <c r="I57" s="98"/>
      <c r="J57" s="97"/>
      <c r="K57" s="99"/>
      <c r="L57" s="16"/>
      <c r="M57" s="16"/>
      <c r="N57" s="16"/>
      <c r="O57" s="16"/>
      <c r="P57" s="16"/>
      <c r="Q57"/>
      <c r="R57"/>
      <c r="S57"/>
      <c r="T57"/>
    </row>
    <row r="58" spans="1:20" ht="15.75">
      <c r="A58" s="404"/>
      <c r="B58" s="81" t="s">
        <v>99</v>
      </c>
      <c r="C58" s="363"/>
      <c r="D58" s="122"/>
      <c r="E58" s="123"/>
      <c r="F58" s="122"/>
      <c r="G58" s="123"/>
      <c r="H58" s="122"/>
      <c r="I58" s="123"/>
      <c r="J58" s="122"/>
      <c r="K58" s="124"/>
      <c r="L58" s="16"/>
      <c r="M58" s="16"/>
      <c r="N58" s="16"/>
      <c r="O58" s="16"/>
      <c r="P58" s="16"/>
      <c r="Q58"/>
      <c r="R58"/>
      <c r="S58"/>
      <c r="T58"/>
    </row>
    <row r="59" spans="1:20" ht="15.75">
      <c r="A59" s="159">
        <v>114</v>
      </c>
      <c r="B59" s="58" t="s">
        <v>31</v>
      </c>
      <c r="C59" s="159">
        <v>25</v>
      </c>
      <c r="D59" s="135">
        <v>13.5</v>
      </c>
      <c r="E59" s="135">
        <v>1.3</v>
      </c>
      <c r="F59" s="135">
        <v>87.5</v>
      </c>
      <c r="G59" s="135">
        <v>59</v>
      </c>
      <c r="H59" s="135">
        <v>0.2</v>
      </c>
      <c r="I59" s="135">
        <v>0</v>
      </c>
      <c r="J59" s="135">
        <v>35.700000000000003</v>
      </c>
      <c r="K59" s="135">
        <v>1.9</v>
      </c>
      <c r="L59" s="16"/>
      <c r="M59" s="16"/>
      <c r="N59" s="16"/>
      <c r="O59" s="16"/>
      <c r="P59" s="16"/>
      <c r="Q59"/>
      <c r="R59"/>
      <c r="S59"/>
      <c r="T59"/>
    </row>
    <row r="60" spans="1:20" ht="15.75">
      <c r="A60" s="289">
        <v>115</v>
      </c>
      <c r="B60" s="125" t="s">
        <v>50</v>
      </c>
      <c r="C60" s="366">
        <v>35</v>
      </c>
      <c r="D60" s="122">
        <v>2.31</v>
      </c>
      <c r="E60" s="122">
        <v>0.42</v>
      </c>
      <c r="F60" s="122">
        <v>11.6</v>
      </c>
      <c r="G60" s="122">
        <v>60.9</v>
      </c>
      <c r="H60" s="122">
        <v>0.02</v>
      </c>
      <c r="I60" s="122">
        <v>0</v>
      </c>
      <c r="J60" s="122">
        <v>11.18</v>
      </c>
      <c r="K60" s="122">
        <v>2.89</v>
      </c>
      <c r="L60" s="16"/>
      <c r="M60" s="16"/>
      <c r="N60" s="16"/>
      <c r="O60" s="16"/>
      <c r="P60" s="16"/>
      <c r="Q60"/>
      <c r="R60"/>
      <c r="S60"/>
      <c r="T60"/>
    </row>
    <row r="61" spans="1:20" ht="15.75">
      <c r="A61" s="446" t="s">
        <v>51</v>
      </c>
      <c r="B61" s="447"/>
      <c r="C61" s="167">
        <v>570</v>
      </c>
      <c r="D61" s="127">
        <f t="shared" ref="D61:K61" si="1">SUM(D27:D60)</f>
        <v>29.040000000000003</v>
      </c>
      <c r="E61" s="127">
        <f t="shared" si="1"/>
        <v>15.309999999999999</v>
      </c>
      <c r="F61" s="127">
        <f t="shared" si="1"/>
        <v>147.23999999999998</v>
      </c>
      <c r="G61" s="127">
        <f t="shared" si="1"/>
        <v>490.39</v>
      </c>
      <c r="H61" s="127">
        <f t="shared" si="1"/>
        <v>0.42400000000000004</v>
      </c>
      <c r="I61" s="127">
        <f t="shared" si="1"/>
        <v>11.66</v>
      </c>
      <c r="J61" s="127">
        <f t="shared" si="1"/>
        <v>120.52000000000001</v>
      </c>
      <c r="K61" s="127">
        <f t="shared" si="1"/>
        <v>15.780000000000003</v>
      </c>
      <c r="L61" s="16"/>
      <c r="M61" s="16"/>
      <c r="N61" s="16"/>
      <c r="O61" s="16"/>
      <c r="P61" s="16"/>
      <c r="Q61"/>
      <c r="R61"/>
      <c r="S61"/>
      <c r="T61"/>
    </row>
    <row r="62" spans="1:20" ht="15.75">
      <c r="A62" s="386" t="s">
        <v>52</v>
      </c>
      <c r="B62" s="387"/>
      <c r="C62" s="387"/>
      <c r="D62" s="387"/>
      <c r="E62" s="387"/>
      <c r="F62" s="387"/>
      <c r="G62" s="387"/>
      <c r="H62" s="387"/>
      <c r="I62" s="387"/>
      <c r="J62" s="387"/>
      <c r="K62" s="388"/>
      <c r="L62" s="65"/>
      <c r="M62" s="65"/>
      <c r="N62" s="65"/>
      <c r="O62" s="65"/>
      <c r="P62" s="65"/>
      <c r="Q62"/>
      <c r="R62"/>
      <c r="S62"/>
      <c r="T62"/>
    </row>
    <row r="63" spans="1:20" ht="15.75">
      <c r="A63" s="408">
        <v>583</v>
      </c>
      <c r="B63" s="92" t="s">
        <v>53</v>
      </c>
      <c r="C63" s="361">
        <v>60</v>
      </c>
      <c r="D63" s="119">
        <v>4.37</v>
      </c>
      <c r="E63" s="120">
        <v>7.07</v>
      </c>
      <c r="F63" s="119">
        <v>36.799999999999997</v>
      </c>
      <c r="G63" s="120">
        <v>98</v>
      </c>
      <c r="H63" s="119">
        <v>0.04</v>
      </c>
      <c r="I63" s="120">
        <v>4.5</v>
      </c>
      <c r="J63" s="119">
        <v>20.8</v>
      </c>
      <c r="K63" s="121">
        <v>0.5</v>
      </c>
      <c r="L63" s="67"/>
      <c r="M63" s="67"/>
      <c r="N63" s="67"/>
      <c r="O63" s="67"/>
      <c r="P63" s="67"/>
      <c r="Q63"/>
      <c r="R63"/>
      <c r="S63"/>
      <c r="T63"/>
    </row>
    <row r="64" spans="1:20" ht="15.75">
      <c r="A64" s="405"/>
      <c r="B64" s="85" t="s">
        <v>54</v>
      </c>
      <c r="C64" s="362"/>
      <c r="D64" s="97"/>
      <c r="E64" s="98"/>
      <c r="F64" s="97"/>
      <c r="G64" s="98"/>
      <c r="H64" s="97"/>
      <c r="I64" s="98"/>
      <c r="J64" s="97"/>
      <c r="K64" s="99"/>
      <c r="L64" s="16"/>
      <c r="M64" s="16"/>
      <c r="N64" s="16"/>
      <c r="O64" s="16"/>
      <c r="P64" s="16"/>
      <c r="Q64"/>
      <c r="R64"/>
      <c r="S64"/>
      <c r="T64"/>
    </row>
    <row r="65" spans="1:20" ht="15.75">
      <c r="A65" s="405"/>
      <c r="B65" s="85" t="s">
        <v>55</v>
      </c>
      <c r="C65" s="362"/>
      <c r="D65" s="97"/>
      <c r="E65" s="98"/>
      <c r="F65" s="97"/>
      <c r="G65" s="98"/>
      <c r="H65" s="97"/>
      <c r="I65" s="98"/>
      <c r="J65" s="97"/>
      <c r="K65" s="99"/>
      <c r="L65" s="16"/>
      <c r="M65" s="16"/>
      <c r="N65" s="16"/>
      <c r="O65" s="16"/>
      <c r="P65" s="16"/>
      <c r="Q65"/>
      <c r="R65"/>
      <c r="S65"/>
      <c r="T65"/>
    </row>
    <row r="66" spans="1:20" ht="15.75">
      <c r="A66" s="405"/>
      <c r="B66" s="85" t="s">
        <v>56</v>
      </c>
      <c r="C66" s="362"/>
      <c r="D66" s="97"/>
      <c r="E66" s="98"/>
      <c r="F66" s="97"/>
      <c r="G66" s="98"/>
      <c r="H66" s="97"/>
      <c r="I66" s="98"/>
      <c r="J66" s="97"/>
      <c r="K66" s="99"/>
      <c r="L66" s="16"/>
      <c r="M66" s="16"/>
      <c r="N66" s="16"/>
      <c r="O66" s="16"/>
      <c r="P66" s="16"/>
      <c r="Q66"/>
      <c r="R66"/>
      <c r="S66"/>
      <c r="T66"/>
    </row>
    <row r="67" spans="1:20" ht="15.75">
      <c r="A67" s="405"/>
      <c r="B67" s="85" t="s">
        <v>57</v>
      </c>
      <c r="C67" s="362"/>
      <c r="D67" s="97"/>
      <c r="E67" s="98"/>
      <c r="F67" s="97"/>
      <c r="G67" s="98"/>
      <c r="H67" s="97"/>
      <c r="I67" s="98"/>
      <c r="J67" s="97"/>
      <c r="K67" s="99"/>
      <c r="L67" s="16"/>
      <c r="M67" s="16"/>
      <c r="N67" s="16"/>
      <c r="O67" s="16"/>
      <c r="P67" s="16"/>
      <c r="Q67"/>
      <c r="R67"/>
      <c r="S67"/>
      <c r="T67"/>
    </row>
    <row r="68" spans="1:20" ht="15.75">
      <c r="A68" s="405"/>
      <c r="B68" s="85" t="s">
        <v>58</v>
      </c>
      <c r="C68" s="362"/>
      <c r="D68" s="97"/>
      <c r="E68" s="98"/>
      <c r="F68" s="97"/>
      <c r="G68" s="98"/>
      <c r="H68" s="97"/>
      <c r="I68" s="98"/>
      <c r="J68" s="97"/>
      <c r="K68" s="99"/>
      <c r="L68" s="16"/>
      <c r="M68" s="16"/>
      <c r="N68" s="16"/>
      <c r="O68" s="16"/>
      <c r="P68" s="16"/>
      <c r="Q68"/>
      <c r="R68"/>
      <c r="S68"/>
      <c r="T68"/>
    </row>
    <row r="69" spans="1:20" ht="15.75">
      <c r="A69" s="405"/>
      <c r="B69" s="85" t="s">
        <v>59</v>
      </c>
      <c r="C69" s="362"/>
      <c r="D69" s="97"/>
      <c r="E69" s="98"/>
      <c r="F69" s="97"/>
      <c r="G69" s="98"/>
      <c r="H69" s="97"/>
      <c r="I69" s="98"/>
      <c r="J69" s="97"/>
      <c r="K69" s="99"/>
      <c r="L69" s="16"/>
      <c r="M69" s="16"/>
      <c r="N69" s="16"/>
      <c r="O69" s="16"/>
      <c r="P69" s="16"/>
      <c r="Q69"/>
      <c r="R69"/>
      <c r="S69"/>
      <c r="T69"/>
    </row>
    <row r="70" spans="1:20" ht="15.75">
      <c r="A70" s="405"/>
      <c r="B70" s="85" t="s">
        <v>60</v>
      </c>
      <c r="C70" s="362"/>
      <c r="D70" s="97"/>
      <c r="E70" s="98"/>
      <c r="F70" s="97"/>
      <c r="G70" s="98"/>
      <c r="H70" s="97"/>
      <c r="I70" s="98"/>
      <c r="J70" s="97"/>
      <c r="K70" s="99"/>
      <c r="L70" s="16"/>
      <c r="M70" s="16"/>
      <c r="N70" s="16"/>
      <c r="O70" s="16"/>
      <c r="P70" s="16"/>
      <c r="Q70"/>
      <c r="R70"/>
      <c r="S70"/>
      <c r="T70"/>
    </row>
    <row r="71" spans="1:20" ht="15.75">
      <c r="A71" s="405"/>
      <c r="B71" s="85" t="s">
        <v>61</v>
      </c>
      <c r="C71" s="362"/>
      <c r="D71" s="97"/>
      <c r="E71" s="98"/>
      <c r="F71" s="97"/>
      <c r="G71" s="98"/>
      <c r="H71" s="97"/>
      <c r="I71" s="98"/>
      <c r="J71" s="97"/>
      <c r="K71" s="99"/>
      <c r="L71" s="16"/>
      <c r="M71" s="16"/>
      <c r="N71" s="16"/>
      <c r="O71" s="16"/>
      <c r="P71" s="16"/>
      <c r="Q71"/>
      <c r="R71"/>
      <c r="S71"/>
      <c r="T71"/>
    </row>
    <row r="72" spans="1:20" ht="15.75">
      <c r="A72" s="405"/>
      <c r="B72" s="85" t="s">
        <v>62</v>
      </c>
      <c r="C72" s="362"/>
      <c r="D72" s="97"/>
      <c r="E72" s="98"/>
      <c r="F72" s="97"/>
      <c r="G72" s="98"/>
      <c r="H72" s="97"/>
      <c r="I72" s="98"/>
      <c r="J72" s="97"/>
      <c r="K72" s="99"/>
      <c r="L72" s="16"/>
      <c r="M72" s="16"/>
      <c r="N72" s="16"/>
      <c r="O72" s="16"/>
      <c r="P72" s="16"/>
      <c r="Q72"/>
      <c r="R72"/>
      <c r="S72"/>
      <c r="T72"/>
    </row>
    <row r="73" spans="1:20" ht="15.75">
      <c r="A73" s="409"/>
      <c r="B73" s="87" t="s">
        <v>63</v>
      </c>
      <c r="C73" s="362"/>
      <c r="D73" s="97"/>
      <c r="E73" s="98"/>
      <c r="F73" s="97"/>
      <c r="G73" s="98"/>
      <c r="H73" s="97"/>
      <c r="I73" s="98"/>
      <c r="J73" s="97"/>
      <c r="K73" s="99"/>
      <c r="L73" s="16"/>
      <c r="M73" s="16"/>
      <c r="N73" s="16"/>
      <c r="O73" s="16"/>
      <c r="P73" s="16"/>
      <c r="Q73"/>
      <c r="R73"/>
      <c r="S73"/>
      <c r="T73"/>
    </row>
    <row r="74" spans="1:20" ht="15.75">
      <c r="A74" s="408">
        <v>516</v>
      </c>
      <c r="B74" s="73" t="s">
        <v>122</v>
      </c>
      <c r="C74" s="287">
        <v>150</v>
      </c>
      <c r="D74" s="75">
        <v>1.05</v>
      </c>
      <c r="E74" s="76">
        <v>0</v>
      </c>
      <c r="F74" s="75">
        <v>21.7</v>
      </c>
      <c r="G74" s="76">
        <v>91</v>
      </c>
      <c r="H74" s="75">
        <v>0</v>
      </c>
      <c r="I74" s="76">
        <v>0</v>
      </c>
      <c r="J74" s="75">
        <v>0.7</v>
      </c>
      <c r="K74" s="76">
        <v>7.0000000000000007E-2</v>
      </c>
      <c r="L74" s="16"/>
      <c r="M74" s="16"/>
      <c r="N74" s="16"/>
      <c r="O74" s="16"/>
      <c r="P74" s="16"/>
      <c r="Q74"/>
      <c r="R74"/>
      <c r="S74"/>
      <c r="T74"/>
    </row>
    <row r="75" spans="1:20" ht="15.75">
      <c r="A75" s="405"/>
      <c r="B75" s="77" t="s">
        <v>123</v>
      </c>
      <c r="C75" s="288"/>
      <c r="D75" s="79"/>
      <c r="E75" s="80"/>
      <c r="F75" s="79"/>
      <c r="G75" s="80"/>
      <c r="H75" s="79"/>
      <c r="I75" s="80"/>
      <c r="J75" s="79"/>
      <c r="K75" s="80"/>
      <c r="L75" s="16"/>
      <c r="M75" s="16"/>
      <c r="N75" s="16"/>
      <c r="O75" s="16"/>
      <c r="P75" s="16"/>
      <c r="Q75"/>
      <c r="R75"/>
      <c r="S75"/>
      <c r="T75"/>
    </row>
    <row r="76" spans="1:20" ht="15.75">
      <c r="A76" s="405"/>
      <c r="B76" s="77" t="s">
        <v>124</v>
      </c>
      <c r="C76" s="288"/>
      <c r="D76" s="79"/>
      <c r="E76" s="80"/>
      <c r="F76" s="79"/>
      <c r="G76" s="80"/>
      <c r="H76" s="79"/>
      <c r="I76" s="80"/>
      <c r="J76" s="79"/>
      <c r="K76" s="80"/>
      <c r="L76" s="16"/>
      <c r="M76" s="16"/>
      <c r="N76" s="16"/>
      <c r="O76" s="16"/>
      <c r="P76" s="16"/>
      <c r="Q76"/>
      <c r="R76"/>
      <c r="S76"/>
      <c r="T76"/>
    </row>
    <row r="77" spans="1:20" ht="15.75">
      <c r="A77" s="409"/>
      <c r="B77" s="81" t="s">
        <v>125</v>
      </c>
      <c r="C77" s="289"/>
      <c r="D77" s="83"/>
      <c r="E77" s="84"/>
      <c r="F77" s="83"/>
      <c r="G77" s="84"/>
      <c r="H77" s="83"/>
      <c r="I77" s="84"/>
      <c r="J77" s="83"/>
      <c r="K77" s="84"/>
      <c r="L77" s="16"/>
      <c r="M77" s="16"/>
      <c r="N77" s="16"/>
      <c r="O77" s="16"/>
      <c r="P77" s="16"/>
      <c r="Q77"/>
      <c r="R77"/>
      <c r="S77"/>
      <c r="T77"/>
    </row>
    <row r="78" spans="1:20" ht="15.75">
      <c r="A78" s="446" t="s">
        <v>65</v>
      </c>
      <c r="B78" s="447"/>
      <c r="C78" s="126">
        <f>SUM(C63:C77)</f>
        <v>210</v>
      </c>
      <c r="D78" s="127">
        <f t="shared" ref="D78:K78" si="2">SUM(D63:D77)</f>
        <v>5.42</v>
      </c>
      <c r="E78" s="127">
        <f t="shared" si="2"/>
        <v>7.07</v>
      </c>
      <c r="F78" s="127">
        <f t="shared" si="2"/>
        <v>58.5</v>
      </c>
      <c r="G78" s="127">
        <f t="shared" si="2"/>
        <v>189</v>
      </c>
      <c r="H78" s="127">
        <f t="shared" si="2"/>
        <v>0.04</v>
      </c>
      <c r="I78" s="127">
        <f t="shared" si="2"/>
        <v>4.5</v>
      </c>
      <c r="J78" s="127">
        <f t="shared" si="2"/>
        <v>21.5</v>
      </c>
      <c r="K78" s="127">
        <f t="shared" si="2"/>
        <v>0.57000000000000006</v>
      </c>
      <c r="L78" s="16"/>
      <c r="M78" s="16"/>
      <c r="N78" s="16"/>
      <c r="O78" s="16"/>
      <c r="P78" s="16"/>
      <c r="Q78"/>
      <c r="R78"/>
      <c r="S78"/>
      <c r="T78"/>
    </row>
    <row r="79" spans="1:20" ht="15.75">
      <c r="A79" s="446" t="s">
        <v>66</v>
      </c>
      <c r="B79" s="447"/>
      <c r="C79" s="168">
        <f t="shared" ref="C79:K79" si="3">SUM(C23+C61+C25+C78)</f>
        <v>1284</v>
      </c>
      <c r="D79" s="169">
        <f t="shared" si="3"/>
        <v>48.74</v>
      </c>
      <c r="E79" s="169">
        <f t="shared" si="3"/>
        <v>35.659999999999997</v>
      </c>
      <c r="F79" s="169">
        <f t="shared" si="3"/>
        <v>277.87</v>
      </c>
      <c r="G79" s="169">
        <f t="shared" si="3"/>
        <v>1196.72</v>
      </c>
      <c r="H79" s="169">
        <f t="shared" si="3"/>
        <v>0.75900000000000012</v>
      </c>
      <c r="I79" s="169">
        <f t="shared" si="3"/>
        <v>21.33</v>
      </c>
      <c r="J79" s="169">
        <f t="shared" si="3"/>
        <v>510.23</v>
      </c>
      <c r="K79" s="169">
        <f t="shared" si="3"/>
        <v>21.270000000000003</v>
      </c>
      <c r="L79" s="65"/>
      <c r="M79" s="65"/>
      <c r="N79" s="65"/>
      <c r="O79" s="65"/>
      <c r="P79" s="65"/>
      <c r="Q79"/>
      <c r="R79"/>
      <c r="S79"/>
      <c r="T79"/>
    </row>
    <row r="80" spans="1:20" ht="15.75">
      <c r="A80" s="170"/>
      <c r="B80" s="171"/>
      <c r="C80" s="172"/>
      <c r="D80" s="173"/>
      <c r="E80" s="173"/>
      <c r="F80" s="173"/>
      <c r="G80" s="173"/>
      <c r="H80" s="173"/>
      <c r="I80" s="173"/>
      <c r="J80" s="173"/>
      <c r="K80" s="173"/>
      <c r="L80" s="63"/>
      <c r="M80" s="63"/>
      <c r="N80" s="63"/>
      <c r="O80" s="63"/>
      <c r="P80" s="63"/>
      <c r="Q80"/>
      <c r="R80"/>
      <c r="S80"/>
      <c r="T80"/>
    </row>
    <row r="81" spans="1:20" ht="18.75" customHeight="1">
      <c r="A81" s="174"/>
      <c r="B81" s="175"/>
      <c r="C81" s="174"/>
      <c r="D81" s="176"/>
      <c r="E81" s="176"/>
      <c r="F81" s="176"/>
      <c r="G81" s="176"/>
      <c r="H81" s="176"/>
      <c r="I81" s="176"/>
      <c r="J81" s="176"/>
      <c r="K81" s="176"/>
      <c r="L81" s="63"/>
      <c r="M81" s="63"/>
      <c r="N81" s="63"/>
      <c r="O81" s="63"/>
      <c r="P81" s="63"/>
      <c r="Q81"/>
      <c r="R81"/>
      <c r="S81"/>
      <c r="T81"/>
    </row>
    <row r="82" spans="1:20" ht="18.75" customHeight="1">
      <c r="A82" s="416" t="s">
        <v>87</v>
      </c>
      <c r="B82" s="416"/>
      <c r="C82" s="174"/>
      <c r="D82" s="176"/>
      <c r="E82" s="176"/>
      <c r="F82" s="176"/>
      <c r="G82" s="176"/>
      <c r="H82" s="176"/>
      <c r="I82" s="176"/>
      <c r="J82" s="176"/>
      <c r="K82" s="176"/>
      <c r="Q82"/>
      <c r="R82"/>
      <c r="S82"/>
      <c r="T82"/>
    </row>
    <row r="83" spans="1:20" ht="18.75" customHeight="1">
      <c r="A83" s="416" t="s">
        <v>1</v>
      </c>
      <c r="B83" s="416"/>
      <c r="C83" s="174"/>
      <c r="D83" s="176"/>
      <c r="E83" s="176"/>
      <c r="F83" s="176"/>
      <c r="G83" s="176"/>
      <c r="H83" s="176"/>
      <c r="I83" s="176"/>
      <c r="J83" s="176"/>
      <c r="K83" s="176"/>
      <c r="Q83"/>
      <c r="R83"/>
      <c r="S83"/>
      <c r="T83"/>
    </row>
    <row r="84" spans="1:20" ht="15.75">
      <c r="A84" s="416" t="s">
        <v>67</v>
      </c>
      <c r="B84" s="416"/>
      <c r="C84" s="174"/>
      <c r="D84" s="176"/>
      <c r="E84" s="176"/>
      <c r="F84" s="176"/>
      <c r="G84" s="176"/>
      <c r="H84" s="176"/>
      <c r="I84" s="176"/>
      <c r="J84" s="176"/>
      <c r="K84" s="176"/>
      <c r="Q84"/>
      <c r="R84"/>
      <c r="S84"/>
      <c r="T84"/>
    </row>
    <row r="85" spans="1:20" ht="15.75">
      <c r="A85" s="360"/>
      <c r="B85" s="360"/>
      <c r="C85" s="174"/>
      <c r="D85" s="176"/>
      <c r="E85" s="176"/>
      <c r="F85" s="176"/>
      <c r="G85" s="176"/>
      <c r="H85" s="176"/>
      <c r="I85" s="176"/>
      <c r="J85" s="176"/>
      <c r="K85" s="176"/>
      <c r="Q85"/>
      <c r="R85"/>
      <c r="S85"/>
      <c r="T85"/>
    </row>
    <row r="86" spans="1:20" ht="15.75">
      <c r="A86" s="406" t="s">
        <v>3</v>
      </c>
      <c r="B86" s="417" t="s">
        <v>4</v>
      </c>
      <c r="C86" s="406" t="s">
        <v>5</v>
      </c>
      <c r="D86" s="427" t="s">
        <v>6</v>
      </c>
      <c r="E86" s="428"/>
      <c r="F86" s="429"/>
      <c r="G86" s="430" t="s">
        <v>7</v>
      </c>
      <c r="H86" s="427" t="s">
        <v>8</v>
      </c>
      <c r="I86" s="429"/>
      <c r="J86" s="438" t="s">
        <v>9</v>
      </c>
      <c r="K86" s="439"/>
      <c r="Q86"/>
      <c r="R86"/>
      <c r="S86"/>
      <c r="T86"/>
    </row>
    <row r="87" spans="1:20" ht="15.75" customHeight="1">
      <c r="A87" s="407"/>
      <c r="B87" s="418"/>
      <c r="C87" s="407"/>
      <c r="D87" s="127" t="s">
        <v>10</v>
      </c>
      <c r="E87" s="127" t="s">
        <v>11</v>
      </c>
      <c r="F87" s="127" t="s">
        <v>12</v>
      </c>
      <c r="G87" s="431"/>
      <c r="H87" s="127" t="s">
        <v>13</v>
      </c>
      <c r="I87" s="127" t="s">
        <v>14</v>
      </c>
      <c r="J87" s="127" t="s">
        <v>15</v>
      </c>
      <c r="K87" s="127" t="s">
        <v>16</v>
      </c>
      <c r="L87" s="64"/>
      <c r="M87" s="64"/>
      <c r="N87" s="64"/>
      <c r="O87" s="64"/>
      <c r="P87" s="64"/>
      <c r="Q87"/>
      <c r="R87"/>
      <c r="S87"/>
      <c r="T87"/>
    </row>
    <row r="88" spans="1:20" ht="15.75">
      <c r="A88" s="435" t="s">
        <v>68</v>
      </c>
      <c r="B88" s="436"/>
      <c r="C88" s="436"/>
      <c r="D88" s="436"/>
      <c r="E88" s="436"/>
      <c r="F88" s="436"/>
      <c r="G88" s="436"/>
      <c r="H88" s="436"/>
      <c r="I88" s="436"/>
      <c r="J88" s="436"/>
      <c r="K88" s="437"/>
      <c r="L88" s="65"/>
      <c r="M88" s="65"/>
      <c r="N88" s="65"/>
      <c r="O88" s="65"/>
      <c r="P88" s="65"/>
      <c r="Q88"/>
      <c r="R88"/>
      <c r="S88"/>
      <c r="T88"/>
    </row>
    <row r="89" spans="1:20" ht="15.75">
      <c r="A89" s="408">
        <v>273</v>
      </c>
      <c r="B89" s="73" t="s">
        <v>133</v>
      </c>
      <c r="C89" s="364">
        <v>200</v>
      </c>
      <c r="D89" s="120">
        <v>7.8</v>
      </c>
      <c r="E89" s="119">
        <v>9.5</v>
      </c>
      <c r="F89" s="120">
        <v>35.799999999999997</v>
      </c>
      <c r="G89" s="119">
        <v>283</v>
      </c>
      <c r="H89" s="120">
        <v>0.19</v>
      </c>
      <c r="I89" s="119">
        <v>1.46</v>
      </c>
      <c r="J89" s="120">
        <v>144.5</v>
      </c>
      <c r="K89" s="119">
        <v>1.2</v>
      </c>
      <c r="L89" s="66"/>
      <c r="M89" s="66"/>
      <c r="N89" s="66"/>
      <c r="O89" s="66"/>
      <c r="P89" s="66"/>
      <c r="Q89"/>
      <c r="R89"/>
      <c r="S89"/>
      <c r="T89"/>
    </row>
    <row r="90" spans="1:20" ht="15.75">
      <c r="A90" s="405"/>
      <c r="B90" s="77" t="s">
        <v>138</v>
      </c>
      <c r="C90" s="365"/>
      <c r="D90" s="98"/>
      <c r="E90" s="97"/>
      <c r="F90" s="98"/>
      <c r="G90" s="97"/>
      <c r="H90" s="98"/>
      <c r="I90" s="97"/>
      <c r="J90" s="98"/>
      <c r="K90" s="97"/>
      <c r="L90" s="7"/>
      <c r="M90" s="7"/>
      <c r="N90" s="7"/>
      <c r="O90" s="7"/>
      <c r="P90" s="7"/>
      <c r="Q90"/>
      <c r="R90"/>
      <c r="S90"/>
      <c r="T90"/>
    </row>
    <row r="91" spans="1:20" ht="15.75">
      <c r="A91" s="405"/>
      <c r="B91" s="77" t="s">
        <v>139</v>
      </c>
      <c r="C91" s="365"/>
      <c r="D91" s="98"/>
      <c r="E91" s="97"/>
      <c r="F91" s="98"/>
      <c r="G91" s="97"/>
      <c r="H91" s="98"/>
      <c r="I91" s="97"/>
      <c r="J91" s="98"/>
      <c r="K91" s="97"/>
      <c r="L91" s="7"/>
      <c r="M91" s="7"/>
      <c r="N91" s="7"/>
      <c r="O91" s="7"/>
      <c r="P91" s="7"/>
      <c r="Q91"/>
      <c r="R91"/>
      <c r="S91"/>
      <c r="T91"/>
    </row>
    <row r="92" spans="1:20" ht="15.75">
      <c r="A92" s="405"/>
      <c r="B92" s="77" t="s">
        <v>140</v>
      </c>
      <c r="C92" s="365"/>
      <c r="D92" s="98"/>
      <c r="E92" s="97"/>
      <c r="F92" s="98"/>
      <c r="G92" s="97"/>
      <c r="H92" s="98"/>
      <c r="I92" s="97"/>
      <c r="J92" s="98"/>
      <c r="K92" s="97"/>
      <c r="L92" s="7"/>
      <c r="M92" s="7"/>
      <c r="N92" s="7"/>
      <c r="O92" s="7"/>
      <c r="P92" s="7"/>
      <c r="Q92"/>
      <c r="R92"/>
      <c r="S92"/>
      <c r="T92"/>
    </row>
    <row r="93" spans="1:20" ht="15.75">
      <c r="A93" s="405"/>
      <c r="B93" s="77" t="s">
        <v>73</v>
      </c>
      <c r="C93" s="365"/>
      <c r="D93" s="98"/>
      <c r="E93" s="97"/>
      <c r="F93" s="98"/>
      <c r="G93" s="97"/>
      <c r="H93" s="98"/>
      <c r="I93" s="97"/>
      <c r="J93" s="98"/>
      <c r="K93" s="97"/>
      <c r="L93" s="7"/>
      <c r="M93" s="7"/>
      <c r="N93" s="7"/>
      <c r="O93" s="7"/>
      <c r="P93" s="7"/>
      <c r="Q93"/>
      <c r="R93"/>
      <c r="S93"/>
      <c r="T93"/>
    </row>
    <row r="94" spans="1:20" ht="15.75">
      <c r="A94" s="405"/>
      <c r="B94" s="77" t="s">
        <v>88</v>
      </c>
      <c r="C94" s="365"/>
      <c r="D94" s="98"/>
      <c r="E94" s="97"/>
      <c r="F94" s="98"/>
      <c r="G94" s="97"/>
      <c r="H94" s="98"/>
      <c r="I94" s="97"/>
      <c r="J94" s="98"/>
      <c r="K94" s="97"/>
      <c r="L94" s="7"/>
      <c r="M94" s="7"/>
      <c r="N94" s="7"/>
      <c r="O94" s="7"/>
      <c r="P94" s="7"/>
      <c r="Q94"/>
      <c r="R94"/>
      <c r="S94"/>
      <c r="T94"/>
    </row>
    <row r="95" spans="1:20" ht="15.75">
      <c r="A95" s="405"/>
      <c r="B95" s="77" t="s">
        <v>24</v>
      </c>
      <c r="C95" s="365"/>
      <c r="D95" s="98"/>
      <c r="E95" s="97"/>
      <c r="F95" s="98"/>
      <c r="G95" s="97"/>
      <c r="H95" s="98"/>
      <c r="I95" s="97"/>
      <c r="J95" s="98"/>
      <c r="K95" s="97"/>
      <c r="L95" s="7"/>
      <c r="M95" s="7"/>
      <c r="N95" s="7"/>
      <c r="O95" s="7"/>
      <c r="P95" s="7"/>
      <c r="Q95"/>
      <c r="R95"/>
      <c r="S95"/>
      <c r="T95"/>
    </row>
    <row r="96" spans="1:20" ht="19.5" customHeight="1">
      <c r="A96" s="399">
        <v>506</v>
      </c>
      <c r="B96" s="350" t="s">
        <v>234</v>
      </c>
      <c r="C96" s="348">
        <v>180</v>
      </c>
      <c r="D96" s="120">
        <v>1.3</v>
      </c>
      <c r="E96" s="119">
        <v>1.1000000000000001</v>
      </c>
      <c r="F96" s="120">
        <v>14.3</v>
      </c>
      <c r="G96" s="119">
        <v>72</v>
      </c>
      <c r="H96" s="120">
        <v>0.03</v>
      </c>
      <c r="I96" s="119">
        <v>1.1000000000000001</v>
      </c>
      <c r="J96" s="120">
        <v>114</v>
      </c>
      <c r="K96" s="119">
        <v>0.3</v>
      </c>
      <c r="L96" s="7"/>
      <c r="M96" s="7"/>
      <c r="N96" s="7"/>
      <c r="O96" s="7"/>
      <c r="P96" s="7"/>
      <c r="Q96"/>
      <c r="R96"/>
      <c r="S96"/>
      <c r="T96"/>
    </row>
    <row r="97" spans="1:20" ht="18.75" customHeight="1">
      <c r="A97" s="400"/>
      <c r="B97" s="85" t="s">
        <v>318</v>
      </c>
      <c r="C97" s="288"/>
      <c r="D97" s="79"/>
      <c r="E97" s="80"/>
      <c r="F97" s="79"/>
      <c r="G97" s="80"/>
      <c r="H97" s="79"/>
      <c r="I97" s="80"/>
      <c r="J97" s="79"/>
      <c r="K97" s="80"/>
      <c r="L97" s="16"/>
      <c r="M97" s="16"/>
      <c r="N97" s="16"/>
      <c r="O97" s="16"/>
      <c r="P97" s="16"/>
      <c r="Q97"/>
      <c r="R97"/>
      <c r="S97"/>
      <c r="T97"/>
    </row>
    <row r="98" spans="1:20" ht="18.75" customHeight="1">
      <c r="A98" s="400"/>
      <c r="B98" s="85" t="s">
        <v>316</v>
      </c>
      <c r="C98" s="288"/>
      <c r="D98" s="79"/>
      <c r="E98" s="80"/>
      <c r="F98" s="79"/>
      <c r="G98" s="80"/>
      <c r="H98" s="79"/>
      <c r="I98" s="80"/>
      <c r="J98" s="79"/>
      <c r="K98" s="80"/>
      <c r="L98" s="16"/>
      <c r="M98" s="16"/>
      <c r="N98" s="16"/>
      <c r="O98" s="16"/>
      <c r="P98" s="16"/>
      <c r="Q98"/>
      <c r="R98"/>
      <c r="S98"/>
      <c r="T98"/>
    </row>
    <row r="99" spans="1:20" ht="21" customHeight="1">
      <c r="A99" s="404"/>
      <c r="B99" s="87" t="s">
        <v>317</v>
      </c>
      <c r="C99" s="289"/>
      <c r="D99" s="83"/>
      <c r="E99" s="84"/>
      <c r="F99" s="83"/>
      <c r="G99" s="84"/>
      <c r="H99" s="83"/>
      <c r="I99" s="84"/>
      <c r="J99" s="83"/>
      <c r="K99" s="84"/>
      <c r="L99" s="16"/>
      <c r="M99" s="16"/>
      <c r="N99" s="16"/>
      <c r="O99" s="16"/>
      <c r="P99" s="16"/>
      <c r="Q99"/>
      <c r="R99"/>
      <c r="S99"/>
      <c r="T99"/>
    </row>
    <row r="100" spans="1:20" ht="19.5" customHeight="1">
      <c r="A100" s="159">
        <v>106</v>
      </c>
      <c r="B100" s="109" t="s">
        <v>207</v>
      </c>
      <c r="C100" s="110">
        <v>14</v>
      </c>
      <c r="D100" s="110">
        <v>3.42</v>
      </c>
      <c r="E100" s="110">
        <v>4</v>
      </c>
      <c r="F100" s="110">
        <v>0</v>
      </c>
      <c r="G100" s="110">
        <v>60.58</v>
      </c>
      <c r="H100" s="110">
        <v>0</v>
      </c>
      <c r="I100" s="111">
        <v>0.1</v>
      </c>
      <c r="J100" s="110">
        <v>125.46</v>
      </c>
      <c r="K100" s="112">
        <v>0.12</v>
      </c>
      <c r="L100" s="16"/>
      <c r="M100" s="16"/>
      <c r="N100" s="16"/>
      <c r="O100" s="16"/>
      <c r="P100" s="16"/>
      <c r="Q100"/>
      <c r="R100"/>
      <c r="S100"/>
      <c r="T100"/>
    </row>
    <row r="101" spans="1:20" ht="18" customHeight="1">
      <c r="A101" s="366">
        <v>114</v>
      </c>
      <c r="B101" s="108" t="s">
        <v>31</v>
      </c>
      <c r="C101" s="366">
        <v>40</v>
      </c>
      <c r="D101" s="122">
        <v>3.19</v>
      </c>
      <c r="E101" s="122">
        <v>1.31</v>
      </c>
      <c r="F101" s="122">
        <v>23.91</v>
      </c>
      <c r="G101" s="122">
        <v>115</v>
      </c>
      <c r="H101" s="122">
        <v>0.03</v>
      </c>
      <c r="I101" s="122">
        <v>0</v>
      </c>
      <c r="J101" s="122">
        <v>6</v>
      </c>
      <c r="K101" s="122">
        <v>0.33</v>
      </c>
      <c r="L101" s="16"/>
      <c r="M101" s="16"/>
      <c r="N101" s="16"/>
      <c r="O101" s="16"/>
      <c r="P101" s="16"/>
      <c r="Q101"/>
      <c r="R101"/>
      <c r="S101"/>
      <c r="T101"/>
    </row>
    <row r="102" spans="1:20" ht="15.75">
      <c r="A102" s="446" t="s">
        <v>32</v>
      </c>
      <c r="B102" s="447"/>
      <c r="C102" s="126">
        <f t="shared" ref="C102:K102" si="4">SUM(C89:C101)</f>
        <v>434</v>
      </c>
      <c r="D102" s="127">
        <f t="shared" si="4"/>
        <v>15.709999999999999</v>
      </c>
      <c r="E102" s="127">
        <f t="shared" si="4"/>
        <v>15.91</v>
      </c>
      <c r="F102" s="127">
        <f t="shared" si="4"/>
        <v>74.009999999999991</v>
      </c>
      <c r="G102" s="127">
        <f t="shared" si="4"/>
        <v>530.57999999999993</v>
      </c>
      <c r="H102" s="127">
        <f t="shared" si="4"/>
        <v>0.25</v>
      </c>
      <c r="I102" s="127">
        <f t="shared" si="4"/>
        <v>2.66</v>
      </c>
      <c r="J102" s="127">
        <f t="shared" si="4"/>
        <v>389.96</v>
      </c>
      <c r="K102" s="127">
        <f t="shared" si="4"/>
        <v>1.9500000000000002</v>
      </c>
      <c r="L102" s="16"/>
      <c r="M102" s="16"/>
      <c r="N102" s="16"/>
      <c r="O102" s="16"/>
      <c r="P102" s="16"/>
      <c r="Q102"/>
      <c r="R102"/>
      <c r="S102"/>
      <c r="T102"/>
    </row>
    <row r="103" spans="1:20" ht="15.75">
      <c r="A103" s="435" t="s">
        <v>33</v>
      </c>
      <c r="B103" s="436"/>
      <c r="C103" s="436"/>
      <c r="D103" s="436"/>
      <c r="E103" s="436"/>
      <c r="F103" s="436"/>
      <c r="G103" s="436"/>
      <c r="H103" s="436"/>
      <c r="I103" s="436"/>
      <c r="J103" s="436"/>
      <c r="K103" s="437"/>
      <c r="L103" s="65"/>
      <c r="M103" s="65"/>
      <c r="N103"/>
      <c r="O103"/>
      <c r="P103"/>
      <c r="Q103"/>
      <c r="R103"/>
      <c r="S103"/>
      <c r="T103"/>
    </row>
    <row r="104" spans="1:20" ht="15.75">
      <c r="A104" s="287">
        <v>537</v>
      </c>
      <c r="B104" s="24" t="s">
        <v>91</v>
      </c>
      <c r="C104" s="126">
        <v>180</v>
      </c>
      <c r="D104" s="135">
        <v>0.9</v>
      </c>
      <c r="E104" s="135">
        <v>0</v>
      </c>
      <c r="F104" s="135">
        <v>11.4</v>
      </c>
      <c r="G104" s="135">
        <v>82</v>
      </c>
      <c r="H104" s="135">
        <v>1.7999999999999999E-2</v>
      </c>
      <c r="I104" s="135">
        <v>3.6</v>
      </c>
      <c r="J104" s="135">
        <v>12.6</v>
      </c>
      <c r="K104" s="135">
        <v>2.5</v>
      </c>
      <c r="L104" s="66"/>
      <c r="M104" s="66"/>
      <c r="N104"/>
      <c r="O104"/>
      <c r="P104"/>
      <c r="Q104"/>
      <c r="R104"/>
      <c r="S104"/>
      <c r="T104"/>
    </row>
    <row r="105" spans="1:20" ht="15.75">
      <c r="A105" s="435" t="s">
        <v>34</v>
      </c>
      <c r="B105" s="436"/>
      <c r="C105" s="436"/>
      <c r="D105" s="436"/>
      <c r="E105" s="436"/>
      <c r="F105" s="436"/>
      <c r="G105" s="436"/>
      <c r="H105" s="436"/>
      <c r="I105" s="436"/>
      <c r="J105" s="436"/>
      <c r="K105" s="437"/>
      <c r="L105" s="7"/>
      <c r="M105" s="7"/>
      <c r="N105"/>
      <c r="O105"/>
      <c r="P105"/>
      <c r="Q105"/>
      <c r="R105"/>
      <c r="S105"/>
      <c r="T105"/>
    </row>
    <row r="106" spans="1:20" ht="15.75">
      <c r="A106" s="441">
        <v>82</v>
      </c>
      <c r="B106" s="220" t="s">
        <v>338</v>
      </c>
      <c r="C106" s="287">
        <v>50</v>
      </c>
      <c r="D106" s="76">
        <v>0.63</v>
      </c>
      <c r="E106" s="75">
        <v>5.07</v>
      </c>
      <c r="F106" s="76">
        <v>4.16</v>
      </c>
      <c r="G106" s="75">
        <v>64.63</v>
      </c>
      <c r="H106" s="76">
        <v>0.02</v>
      </c>
      <c r="I106" s="75">
        <v>0.03</v>
      </c>
      <c r="J106" s="76">
        <v>2.67</v>
      </c>
      <c r="K106" s="105">
        <v>10.7</v>
      </c>
      <c r="L106" s="7"/>
      <c r="M106" s="7"/>
      <c r="N106"/>
      <c r="O106"/>
      <c r="P106"/>
      <c r="Q106"/>
      <c r="R106"/>
      <c r="S106"/>
      <c r="T106"/>
    </row>
    <row r="107" spans="1:20" ht="15.75">
      <c r="A107" s="442"/>
      <c r="B107" s="328" t="s">
        <v>344</v>
      </c>
      <c r="C107" s="102"/>
      <c r="D107" s="80"/>
      <c r="E107" s="79"/>
      <c r="F107" s="80"/>
      <c r="G107" s="79"/>
      <c r="H107" s="80"/>
      <c r="I107" s="79"/>
      <c r="J107" s="80"/>
      <c r="K107" s="103"/>
      <c r="L107" s="7"/>
      <c r="M107" s="7"/>
      <c r="N107"/>
      <c r="O107"/>
      <c r="P107"/>
      <c r="Q107"/>
      <c r="R107"/>
      <c r="S107"/>
      <c r="T107"/>
    </row>
    <row r="108" spans="1:20" ht="15.75">
      <c r="A108" s="442"/>
      <c r="B108" s="328" t="s">
        <v>345</v>
      </c>
      <c r="C108" s="102"/>
      <c r="D108" s="80"/>
      <c r="E108" s="79"/>
      <c r="F108" s="80"/>
      <c r="G108" s="79"/>
      <c r="H108" s="80"/>
      <c r="I108" s="79"/>
      <c r="J108" s="80"/>
      <c r="K108" s="103"/>
      <c r="L108" s="7"/>
      <c r="M108" s="7"/>
      <c r="N108"/>
      <c r="O108"/>
      <c r="P108"/>
      <c r="Q108"/>
      <c r="R108"/>
      <c r="S108"/>
      <c r="T108"/>
    </row>
    <row r="109" spans="1:20" ht="15.75">
      <c r="A109" s="442"/>
      <c r="B109" s="328" t="s">
        <v>346</v>
      </c>
      <c r="C109" s="102"/>
      <c r="D109" s="80"/>
      <c r="E109" s="79"/>
      <c r="F109" s="80"/>
      <c r="G109" s="79"/>
      <c r="H109" s="80"/>
      <c r="I109" s="79"/>
      <c r="J109" s="80"/>
      <c r="K109" s="103"/>
      <c r="L109" s="7"/>
      <c r="M109" s="7"/>
      <c r="N109"/>
      <c r="O109"/>
      <c r="P109"/>
      <c r="Q109"/>
      <c r="R109"/>
      <c r="S109"/>
      <c r="T109"/>
    </row>
    <row r="110" spans="1:20" ht="15.75">
      <c r="A110" s="442"/>
      <c r="B110" s="328" t="s">
        <v>347</v>
      </c>
      <c r="C110" s="102"/>
      <c r="D110" s="80"/>
      <c r="E110" s="79"/>
      <c r="F110" s="80"/>
      <c r="G110" s="79"/>
      <c r="H110" s="80"/>
      <c r="I110" s="79"/>
      <c r="J110" s="80"/>
      <c r="K110" s="103"/>
      <c r="L110" s="7"/>
      <c r="M110" s="7"/>
      <c r="N110"/>
      <c r="O110"/>
      <c r="P110"/>
      <c r="Q110"/>
      <c r="R110"/>
      <c r="S110"/>
      <c r="T110"/>
    </row>
    <row r="111" spans="1:20" ht="15.75">
      <c r="A111" s="442"/>
      <c r="B111" s="328" t="s">
        <v>348</v>
      </c>
      <c r="C111" s="102"/>
      <c r="D111" s="80"/>
      <c r="E111" s="79"/>
      <c r="F111" s="80"/>
      <c r="G111" s="79"/>
      <c r="H111" s="80"/>
      <c r="I111" s="79"/>
      <c r="J111" s="80"/>
      <c r="K111" s="103"/>
      <c r="L111" s="7"/>
      <c r="M111" s="7"/>
      <c r="N111"/>
      <c r="O111"/>
      <c r="P111"/>
      <c r="Q111"/>
      <c r="R111"/>
      <c r="S111"/>
      <c r="T111"/>
    </row>
    <row r="112" spans="1:20" ht="15.75">
      <c r="A112" s="443"/>
      <c r="B112" s="329" t="s">
        <v>349</v>
      </c>
      <c r="C112" s="106"/>
      <c r="D112" s="84"/>
      <c r="E112" s="83"/>
      <c r="F112" s="84"/>
      <c r="G112" s="83"/>
      <c r="H112" s="84"/>
      <c r="I112" s="83"/>
      <c r="J112" s="84"/>
      <c r="K112" s="107"/>
      <c r="L112" s="7"/>
      <c r="M112" s="7"/>
      <c r="N112"/>
      <c r="O112"/>
      <c r="P112"/>
      <c r="Q112"/>
      <c r="R112"/>
      <c r="S112"/>
      <c r="T112"/>
    </row>
    <row r="113" spans="1:20" ht="15.75">
      <c r="A113" s="448">
        <v>139</v>
      </c>
      <c r="B113" s="273" t="s">
        <v>247</v>
      </c>
      <c r="C113" s="179">
        <v>200</v>
      </c>
      <c r="D113" s="179">
        <v>1.64</v>
      </c>
      <c r="E113" s="179">
        <v>4.2</v>
      </c>
      <c r="F113" s="179">
        <v>13</v>
      </c>
      <c r="G113" s="179">
        <v>97</v>
      </c>
      <c r="H113" s="312">
        <v>7.0000000000000007E-2</v>
      </c>
      <c r="I113" s="312">
        <v>6.14</v>
      </c>
      <c r="J113" s="312">
        <v>12.4</v>
      </c>
      <c r="K113" s="165">
        <v>0.74</v>
      </c>
      <c r="L113" s="16"/>
      <c r="M113" s="16"/>
      <c r="N113" s="16"/>
      <c r="O113" s="16"/>
      <c r="P113" s="16"/>
      <c r="Q113"/>
      <c r="R113"/>
      <c r="S113"/>
      <c r="T113"/>
    </row>
    <row r="114" spans="1:20" ht="15.75">
      <c r="A114" s="449"/>
      <c r="B114" s="180" t="s">
        <v>275</v>
      </c>
      <c r="C114" s="362"/>
      <c r="D114" s="97"/>
      <c r="E114" s="98"/>
      <c r="F114" s="97"/>
      <c r="G114" s="98"/>
      <c r="H114" s="97"/>
      <c r="I114" s="98"/>
      <c r="J114" s="97"/>
      <c r="K114" s="99"/>
      <c r="L114" s="25"/>
      <c r="M114" s="25"/>
      <c r="N114" s="25"/>
      <c r="O114" s="25"/>
      <c r="P114" s="25"/>
      <c r="Q114"/>
      <c r="R114"/>
      <c r="S114"/>
      <c r="T114"/>
    </row>
    <row r="115" spans="1:20" ht="15.75">
      <c r="A115" s="449"/>
      <c r="B115" s="180" t="s">
        <v>163</v>
      </c>
      <c r="C115" s="362"/>
      <c r="D115" s="97"/>
      <c r="E115" s="98"/>
      <c r="F115" s="97"/>
      <c r="G115" s="98"/>
      <c r="H115" s="97"/>
      <c r="I115" s="98"/>
      <c r="J115" s="97"/>
      <c r="K115" s="99"/>
      <c r="L115" s="25"/>
      <c r="M115" s="25"/>
      <c r="N115" s="25"/>
      <c r="O115" s="25"/>
      <c r="P115" s="25"/>
      <c r="Q115"/>
      <c r="R115"/>
      <c r="S115"/>
      <c r="T115"/>
    </row>
    <row r="116" spans="1:20" ht="15.75">
      <c r="A116" s="449"/>
      <c r="B116" s="180" t="s">
        <v>276</v>
      </c>
      <c r="C116" s="362"/>
      <c r="D116" s="97"/>
      <c r="E116" s="98"/>
      <c r="F116" s="97"/>
      <c r="G116" s="98"/>
      <c r="H116" s="97"/>
      <c r="I116" s="98"/>
      <c r="J116" s="97"/>
      <c r="K116" s="99"/>
      <c r="L116" s="25"/>
      <c r="M116" s="25"/>
      <c r="N116" s="25"/>
      <c r="O116" s="25"/>
      <c r="P116" s="25"/>
      <c r="Q116"/>
      <c r="R116"/>
      <c r="S116"/>
      <c r="T116"/>
    </row>
    <row r="117" spans="1:20" ht="15.75">
      <c r="A117" s="449"/>
      <c r="B117" s="180" t="s">
        <v>277</v>
      </c>
      <c r="C117" s="362"/>
      <c r="D117" s="97"/>
      <c r="E117" s="98"/>
      <c r="F117" s="97"/>
      <c r="G117" s="98"/>
      <c r="H117" s="97"/>
      <c r="I117" s="98"/>
      <c r="J117" s="97"/>
      <c r="K117" s="99"/>
      <c r="L117" s="25"/>
      <c r="M117" s="25"/>
      <c r="N117" s="25"/>
      <c r="O117" s="25"/>
      <c r="P117" s="25"/>
      <c r="Q117"/>
      <c r="R117"/>
      <c r="S117"/>
      <c r="T117"/>
    </row>
    <row r="118" spans="1:20" ht="15.75">
      <c r="A118" s="449"/>
      <c r="B118" s="180" t="s">
        <v>278</v>
      </c>
      <c r="C118" s="362"/>
      <c r="D118" s="97"/>
      <c r="E118" s="98"/>
      <c r="F118" s="97"/>
      <c r="G118" s="98"/>
      <c r="H118" s="97"/>
      <c r="I118" s="98"/>
      <c r="J118" s="97"/>
      <c r="K118" s="99"/>
      <c r="L118" s="25"/>
      <c r="M118" s="25"/>
      <c r="N118" s="25"/>
      <c r="O118" s="25"/>
      <c r="P118" s="25"/>
      <c r="Q118"/>
      <c r="R118"/>
      <c r="S118"/>
      <c r="T118"/>
    </row>
    <row r="119" spans="1:20" ht="15.75">
      <c r="A119" s="449"/>
      <c r="B119" s="180" t="s">
        <v>279</v>
      </c>
      <c r="C119" s="362"/>
      <c r="D119" s="97"/>
      <c r="E119" s="98"/>
      <c r="F119" s="97"/>
      <c r="G119" s="98"/>
      <c r="H119" s="97"/>
      <c r="I119" s="98"/>
      <c r="J119" s="97"/>
      <c r="K119" s="99"/>
      <c r="L119" s="25"/>
      <c r="M119" s="25"/>
      <c r="N119" s="25"/>
      <c r="O119" s="25"/>
      <c r="P119" s="25"/>
      <c r="Q119"/>
      <c r="R119"/>
      <c r="S119"/>
      <c r="T119"/>
    </row>
    <row r="120" spans="1:20" ht="15.75">
      <c r="A120" s="449"/>
      <c r="B120" s="180" t="s">
        <v>280</v>
      </c>
      <c r="C120" s="362"/>
      <c r="D120" s="97"/>
      <c r="E120" s="98"/>
      <c r="F120" s="97"/>
      <c r="G120" s="98"/>
      <c r="H120" s="97"/>
      <c r="I120" s="98"/>
      <c r="J120" s="97"/>
      <c r="K120" s="99"/>
      <c r="L120" s="25"/>
      <c r="M120" s="25"/>
      <c r="N120" s="25"/>
      <c r="O120" s="25"/>
      <c r="P120" s="25"/>
      <c r="Q120"/>
      <c r="R120"/>
      <c r="S120"/>
      <c r="T120"/>
    </row>
    <row r="121" spans="1:20" ht="16.5" customHeight="1">
      <c r="A121" s="448">
        <v>351</v>
      </c>
      <c r="B121" s="181" t="s">
        <v>226</v>
      </c>
      <c r="C121" s="367" t="s">
        <v>261</v>
      </c>
      <c r="D121" s="182">
        <v>10.36</v>
      </c>
      <c r="E121" s="311">
        <v>1.93</v>
      </c>
      <c r="F121" s="311">
        <v>6.79</v>
      </c>
      <c r="G121" s="311">
        <v>85.93</v>
      </c>
      <c r="H121" s="312">
        <v>4.2000000000000003E-2</v>
      </c>
      <c r="I121" s="312">
        <v>0.16800000000000001</v>
      </c>
      <c r="J121" s="312">
        <v>20.13</v>
      </c>
      <c r="K121" s="312">
        <v>0.34</v>
      </c>
      <c r="L121" s="25"/>
      <c r="M121" s="25"/>
      <c r="N121" s="25"/>
      <c r="O121" s="25"/>
      <c r="P121" s="25"/>
      <c r="Q121"/>
      <c r="R121"/>
      <c r="S121"/>
      <c r="T121"/>
    </row>
    <row r="122" spans="1:20" ht="16.5" customHeight="1">
      <c r="A122" s="449"/>
      <c r="B122" s="160" t="s">
        <v>266</v>
      </c>
      <c r="C122" s="368"/>
      <c r="D122" s="94"/>
      <c r="E122" s="52"/>
      <c r="F122" s="52"/>
      <c r="G122" s="52"/>
      <c r="H122" s="52"/>
      <c r="I122" s="52"/>
      <c r="J122" s="52"/>
      <c r="K122" s="52"/>
      <c r="L122" s="25"/>
      <c r="M122" s="25"/>
      <c r="N122" s="25"/>
      <c r="O122" s="25"/>
      <c r="P122" s="25"/>
      <c r="Q122"/>
      <c r="R122"/>
      <c r="S122"/>
      <c r="T122"/>
    </row>
    <row r="123" spans="1:20" ht="16.5" customHeight="1">
      <c r="A123" s="449"/>
      <c r="B123" s="160" t="s">
        <v>267</v>
      </c>
      <c r="C123" s="368"/>
      <c r="D123" s="94"/>
      <c r="E123" s="52"/>
      <c r="F123" s="52"/>
      <c r="G123" s="52"/>
      <c r="H123" s="52"/>
      <c r="I123" s="52"/>
      <c r="J123" s="52"/>
      <c r="K123" s="52"/>
      <c r="L123" s="25"/>
      <c r="M123" s="25"/>
      <c r="N123" s="25"/>
      <c r="O123" s="25"/>
      <c r="P123" s="25"/>
      <c r="Q123"/>
      <c r="R123"/>
      <c r="S123"/>
      <c r="T123"/>
    </row>
    <row r="124" spans="1:20" ht="16.5" customHeight="1">
      <c r="A124" s="449"/>
      <c r="B124" s="160" t="s">
        <v>229</v>
      </c>
      <c r="C124" s="368"/>
      <c r="D124" s="94"/>
      <c r="E124" s="52"/>
      <c r="F124" s="52"/>
      <c r="G124" s="52"/>
      <c r="H124" s="52"/>
      <c r="I124" s="52"/>
      <c r="J124" s="52"/>
      <c r="K124" s="52"/>
      <c r="L124" s="25"/>
      <c r="M124" s="25"/>
      <c r="N124" s="25"/>
      <c r="O124" s="25"/>
      <c r="P124" s="25"/>
      <c r="Q124"/>
      <c r="R124"/>
      <c r="S124"/>
      <c r="T124"/>
    </row>
    <row r="125" spans="1:20" ht="16.5" customHeight="1">
      <c r="A125" s="449"/>
      <c r="B125" s="160" t="s">
        <v>268</v>
      </c>
      <c r="C125" s="368"/>
      <c r="D125" s="94"/>
      <c r="E125" s="52"/>
      <c r="F125" s="52"/>
      <c r="G125" s="52"/>
      <c r="H125" s="52"/>
      <c r="I125" s="52"/>
      <c r="J125" s="52"/>
      <c r="K125" s="52"/>
      <c r="L125" s="25"/>
      <c r="M125" s="25"/>
      <c r="N125" s="25"/>
      <c r="O125" s="25"/>
      <c r="P125" s="25"/>
      <c r="Q125"/>
      <c r="R125"/>
      <c r="S125"/>
      <c r="T125"/>
    </row>
    <row r="126" spans="1:20" ht="16.5" customHeight="1">
      <c r="A126" s="449"/>
      <c r="B126" s="160" t="s">
        <v>269</v>
      </c>
      <c r="C126" s="368"/>
      <c r="D126" s="94"/>
      <c r="E126" s="52"/>
      <c r="F126" s="52"/>
      <c r="G126" s="52"/>
      <c r="H126" s="52"/>
      <c r="I126" s="52"/>
      <c r="J126" s="52"/>
      <c r="K126" s="52"/>
      <c r="L126" s="25"/>
      <c r="M126" s="25"/>
      <c r="N126" s="25"/>
      <c r="O126" s="25"/>
      <c r="P126" s="25"/>
      <c r="Q126"/>
      <c r="R126"/>
      <c r="S126"/>
      <c r="T126"/>
    </row>
    <row r="127" spans="1:20" ht="16.5" customHeight="1">
      <c r="A127" s="449"/>
      <c r="B127" s="160" t="s">
        <v>270</v>
      </c>
      <c r="C127" s="368"/>
      <c r="D127" s="94"/>
      <c r="E127" s="52"/>
      <c r="F127" s="52"/>
      <c r="G127" s="52"/>
      <c r="H127" s="52"/>
      <c r="I127" s="52"/>
      <c r="J127" s="52"/>
      <c r="K127" s="52"/>
      <c r="L127" s="25"/>
      <c r="M127" s="25"/>
      <c r="N127" s="25"/>
      <c r="O127" s="25"/>
      <c r="P127" s="25"/>
      <c r="Q127"/>
      <c r="R127"/>
      <c r="S127"/>
      <c r="T127"/>
    </row>
    <row r="128" spans="1:20" ht="16.5" customHeight="1">
      <c r="A128" s="449"/>
      <c r="B128" s="162" t="s">
        <v>206</v>
      </c>
      <c r="C128" s="183"/>
      <c r="D128" s="94"/>
      <c r="E128" s="52"/>
      <c r="F128" s="52"/>
      <c r="G128" s="52"/>
      <c r="H128" s="52"/>
      <c r="I128" s="52"/>
      <c r="J128" s="52"/>
      <c r="K128" s="52"/>
      <c r="L128" s="25"/>
      <c r="M128" s="25"/>
      <c r="N128" s="25"/>
      <c r="O128" s="25"/>
      <c r="P128" s="25"/>
      <c r="Q128"/>
      <c r="R128"/>
      <c r="S128"/>
      <c r="T128"/>
    </row>
    <row r="129" spans="1:20" ht="19.5" customHeight="1">
      <c r="A129" s="408">
        <v>434</v>
      </c>
      <c r="B129" s="73" t="s">
        <v>93</v>
      </c>
      <c r="C129" s="287">
        <v>130</v>
      </c>
      <c r="D129" s="75">
        <v>3.1</v>
      </c>
      <c r="E129" s="76">
        <v>6.5</v>
      </c>
      <c r="F129" s="75">
        <v>16.399999999999999</v>
      </c>
      <c r="G129" s="76">
        <v>118</v>
      </c>
      <c r="H129" s="75">
        <v>0.1</v>
      </c>
      <c r="I129" s="76">
        <v>5</v>
      </c>
      <c r="J129" s="75">
        <v>39</v>
      </c>
      <c r="K129" s="76">
        <v>1.1000000000000001</v>
      </c>
      <c r="L129" s="25"/>
      <c r="M129" s="25"/>
      <c r="N129" s="25"/>
      <c r="O129" s="25"/>
      <c r="P129" s="25"/>
      <c r="Q129"/>
      <c r="R129"/>
      <c r="S129"/>
      <c r="T129"/>
    </row>
    <row r="130" spans="1:20" ht="19.5" customHeight="1">
      <c r="A130" s="405"/>
      <c r="B130" s="77" t="s">
        <v>302</v>
      </c>
      <c r="C130" s="288"/>
      <c r="D130" s="79"/>
      <c r="E130" s="80"/>
      <c r="F130" s="79"/>
      <c r="G130" s="80"/>
      <c r="H130" s="79"/>
      <c r="I130" s="80"/>
      <c r="J130" s="79"/>
      <c r="K130" s="80"/>
      <c r="L130" s="25"/>
      <c r="M130" s="25"/>
      <c r="N130" s="25"/>
      <c r="O130" s="25"/>
      <c r="P130" s="25"/>
      <c r="Q130"/>
      <c r="R130"/>
      <c r="S130"/>
      <c r="T130"/>
    </row>
    <row r="131" spans="1:20" ht="19.5" customHeight="1">
      <c r="A131" s="405"/>
      <c r="B131" s="77" t="s">
        <v>303</v>
      </c>
      <c r="C131" s="288"/>
      <c r="D131" s="79"/>
      <c r="E131" s="80"/>
      <c r="F131" s="79"/>
      <c r="G131" s="80"/>
      <c r="H131" s="79"/>
      <c r="I131" s="80"/>
      <c r="J131" s="79"/>
      <c r="K131" s="80"/>
      <c r="L131" s="25"/>
      <c r="M131" s="25"/>
      <c r="N131" s="25"/>
      <c r="O131" s="25"/>
      <c r="P131" s="25"/>
      <c r="Q131"/>
      <c r="R131"/>
      <c r="S131"/>
      <c r="T131"/>
    </row>
    <row r="132" spans="1:20" ht="19.5" customHeight="1">
      <c r="A132" s="409"/>
      <c r="B132" s="81" t="s">
        <v>304</v>
      </c>
      <c r="C132" s="289"/>
      <c r="D132" s="83"/>
      <c r="E132" s="84"/>
      <c r="F132" s="83"/>
      <c r="G132" s="84"/>
      <c r="H132" s="83"/>
      <c r="I132" s="84"/>
      <c r="J132" s="83"/>
      <c r="K132" s="84"/>
      <c r="L132" s="25"/>
      <c r="M132" s="25"/>
      <c r="N132" s="25"/>
      <c r="O132" s="25"/>
      <c r="P132" s="25"/>
      <c r="Q132"/>
      <c r="R132"/>
      <c r="S132"/>
      <c r="T132"/>
    </row>
    <row r="133" spans="1:20" ht="15.75">
      <c r="A133" s="408">
        <v>526</v>
      </c>
      <c r="B133" s="151" t="s">
        <v>96</v>
      </c>
      <c r="C133" s="288">
        <v>180</v>
      </c>
      <c r="D133" s="79">
        <v>0.5</v>
      </c>
      <c r="E133" s="80">
        <v>0.2</v>
      </c>
      <c r="F133" s="79">
        <v>23.1</v>
      </c>
      <c r="G133" s="80">
        <v>86</v>
      </c>
      <c r="H133" s="79">
        <v>0.02</v>
      </c>
      <c r="I133" s="80">
        <v>4.3</v>
      </c>
      <c r="J133" s="79">
        <v>22</v>
      </c>
      <c r="K133" s="80">
        <v>1.1000000000000001</v>
      </c>
      <c r="L133" s="14"/>
      <c r="M133" s="14"/>
      <c r="N133" s="14"/>
      <c r="O133" s="14"/>
      <c r="P133" s="14"/>
      <c r="Q133"/>
      <c r="R133"/>
      <c r="S133"/>
      <c r="T133"/>
    </row>
    <row r="134" spans="1:20" ht="15.75">
      <c r="A134" s="405"/>
      <c r="B134" s="77" t="s">
        <v>104</v>
      </c>
      <c r="C134" s="288"/>
      <c r="D134" s="79"/>
      <c r="E134" s="80"/>
      <c r="F134" s="79"/>
      <c r="G134" s="80"/>
      <c r="H134" s="79"/>
      <c r="I134" s="80"/>
      <c r="J134" s="79"/>
      <c r="K134" s="80"/>
      <c r="L134" s="14"/>
      <c r="M134" s="14"/>
      <c r="N134" s="14"/>
      <c r="O134" s="14"/>
      <c r="P134" s="14"/>
      <c r="Q134"/>
      <c r="R134"/>
      <c r="S134"/>
      <c r="T134"/>
    </row>
    <row r="135" spans="1:20" ht="15.75">
      <c r="A135" s="405"/>
      <c r="B135" s="77" t="s">
        <v>105</v>
      </c>
      <c r="C135" s="288"/>
      <c r="D135" s="79"/>
      <c r="E135" s="80"/>
      <c r="F135" s="79"/>
      <c r="G135" s="80"/>
      <c r="H135" s="79"/>
      <c r="I135" s="80"/>
      <c r="J135" s="79"/>
      <c r="K135" s="80"/>
      <c r="L135" s="14"/>
      <c r="M135" s="14"/>
      <c r="N135" s="14"/>
      <c r="O135" s="14"/>
      <c r="P135" s="14"/>
      <c r="Q135"/>
      <c r="R135"/>
      <c r="S135"/>
      <c r="T135"/>
    </row>
    <row r="136" spans="1:20" ht="18.75" customHeight="1">
      <c r="A136" s="405"/>
      <c r="B136" s="77" t="s">
        <v>86</v>
      </c>
      <c r="C136" s="288"/>
      <c r="D136" s="79"/>
      <c r="E136" s="80"/>
      <c r="F136" s="79"/>
      <c r="G136" s="80"/>
      <c r="H136" s="79"/>
      <c r="I136" s="80"/>
      <c r="J136" s="79"/>
      <c r="K136" s="80"/>
      <c r="L136" s="16"/>
      <c r="M136" s="16"/>
      <c r="N136" s="16"/>
      <c r="O136" s="16"/>
      <c r="P136" s="16"/>
      <c r="Q136"/>
      <c r="R136"/>
      <c r="S136"/>
      <c r="T136"/>
    </row>
    <row r="137" spans="1:20" ht="15.75">
      <c r="A137" s="409"/>
      <c r="B137" s="81" t="s">
        <v>106</v>
      </c>
      <c r="C137" s="289"/>
      <c r="D137" s="83"/>
      <c r="E137" s="84"/>
      <c r="F137" s="83"/>
      <c r="G137" s="84"/>
      <c r="H137" s="83"/>
      <c r="I137" s="84"/>
      <c r="J137" s="83"/>
      <c r="K137" s="84"/>
      <c r="L137" s="16"/>
      <c r="M137" s="16"/>
      <c r="N137" s="16"/>
      <c r="O137" s="16"/>
      <c r="P137" s="16"/>
      <c r="Q137"/>
      <c r="R137"/>
      <c r="S137"/>
      <c r="T137"/>
    </row>
    <row r="138" spans="1:20" ht="15.75">
      <c r="A138" s="159">
        <v>114</v>
      </c>
      <c r="B138" s="144" t="s">
        <v>31</v>
      </c>
      <c r="C138" s="159">
        <v>40</v>
      </c>
      <c r="D138" s="135">
        <v>3.19</v>
      </c>
      <c r="E138" s="135">
        <v>1.31</v>
      </c>
      <c r="F138" s="135">
        <v>23.91</v>
      </c>
      <c r="G138" s="135">
        <v>115</v>
      </c>
      <c r="H138" s="135">
        <v>0.03</v>
      </c>
      <c r="I138" s="135">
        <v>0</v>
      </c>
      <c r="J138" s="135">
        <v>6</v>
      </c>
      <c r="K138" s="135">
        <v>0.33</v>
      </c>
      <c r="L138" s="16"/>
      <c r="M138" s="16"/>
      <c r="N138" s="16"/>
      <c r="O138" s="16"/>
      <c r="P138" s="16"/>
      <c r="Q138"/>
      <c r="R138"/>
      <c r="S138"/>
      <c r="T138"/>
    </row>
    <row r="139" spans="1:20" ht="15.75">
      <c r="A139" s="205">
        <v>115</v>
      </c>
      <c r="B139" s="144" t="s">
        <v>50</v>
      </c>
      <c r="C139" s="159">
        <v>40</v>
      </c>
      <c r="D139" s="135">
        <v>2.64</v>
      </c>
      <c r="E139" s="135">
        <v>0.48</v>
      </c>
      <c r="F139" s="135">
        <v>13.36</v>
      </c>
      <c r="G139" s="135">
        <v>69.599999999999994</v>
      </c>
      <c r="H139" s="135">
        <v>0.01</v>
      </c>
      <c r="I139" s="135">
        <v>0</v>
      </c>
      <c r="J139" s="135">
        <v>13.98</v>
      </c>
      <c r="K139" s="135">
        <v>3.62</v>
      </c>
      <c r="L139" s="16"/>
      <c r="M139" s="16"/>
      <c r="N139" s="16"/>
      <c r="O139" s="16"/>
      <c r="P139" s="16"/>
      <c r="Q139"/>
      <c r="R139"/>
      <c r="S139"/>
      <c r="T139"/>
    </row>
    <row r="140" spans="1:20" ht="15.75">
      <c r="A140" s="446" t="s">
        <v>51</v>
      </c>
      <c r="B140" s="447"/>
      <c r="C140" s="126">
        <v>710</v>
      </c>
      <c r="D140" s="127">
        <f t="shared" ref="D140:K140" si="5">SUM(D106:D139)</f>
        <v>22.06</v>
      </c>
      <c r="E140" s="127">
        <f t="shared" si="5"/>
        <v>19.689999999999998</v>
      </c>
      <c r="F140" s="127">
        <f t="shared" si="5"/>
        <v>100.72</v>
      </c>
      <c r="G140" s="127">
        <f t="shared" si="5"/>
        <v>636.16</v>
      </c>
      <c r="H140" s="127">
        <f t="shared" si="5"/>
        <v>0.29200000000000004</v>
      </c>
      <c r="I140" s="127">
        <f t="shared" si="5"/>
        <v>15.638000000000002</v>
      </c>
      <c r="J140" s="127">
        <f t="shared" si="5"/>
        <v>116.18</v>
      </c>
      <c r="K140" s="127">
        <f t="shared" si="5"/>
        <v>17.93</v>
      </c>
      <c r="L140" s="16"/>
      <c r="M140" s="16"/>
      <c r="N140" s="16"/>
      <c r="O140" s="16"/>
      <c r="P140" s="16"/>
      <c r="Q140"/>
      <c r="R140"/>
      <c r="S140"/>
      <c r="T140"/>
    </row>
    <row r="141" spans="1:20" ht="15.75">
      <c r="A141" s="435" t="s">
        <v>52</v>
      </c>
      <c r="B141" s="436"/>
      <c r="C141" s="436"/>
      <c r="D141" s="436"/>
      <c r="E141" s="436"/>
      <c r="F141" s="436"/>
      <c r="G141" s="436"/>
      <c r="H141" s="436"/>
      <c r="I141" s="436"/>
      <c r="J141" s="436"/>
      <c r="K141" s="437"/>
      <c r="L141" s="65"/>
      <c r="M141" s="65"/>
      <c r="N141" s="65"/>
      <c r="O141" s="65"/>
      <c r="P141" s="65"/>
      <c r="Q141"/>
      <c r="R141"/>
      <c r="S141"/>
      <c r="T141"/>
    </row>
    <row r="142" spans="1:20" ht="15.75">
      <c r="A142" s="399">
        <v>583</v>
      </c>
      <c r="B142" s="92" t="s">
        <v>53</v>
      </c>
      <c r="C142" s="361">
        <v>60</v>
      </c>
      <c r="D142" s="119">
        <v>4.37</v>
      </c>
      <c r="E142" s="120">
        <v>7.07</v>
      </c>
      <c r="F142" s="119">
        <v>36.799999999999997</v>
      </c>
      <c r="G142" s="120">
        <v>98</v>
      </c>
      <c r="H142" s="119">
        <v>0.04</v>
      </c>
      <c r="I142" s="120">
        <v>4.5</v>
      </c>
      <c r="J142" s="119">
        <v>20.8</v>
      </c>
      <c r="K142" s="121">
        <v>0.5</v>
      </c>
      <c r="L142" s="66"/>
      <c r="M142" s="66"/>
      <c r="N142" s="66"/>
      <c r="O142" s="66"/>
      <c r="P142" s="66"/>
      <c r="Q142"/>
      <c r="R142"/>
      <c r="S142"/>
      <c r="T142"/>
    </row>
    <row r="143" spans="1:20" ht="15.75">
      <c r="A143" s="400"/>
      <c r="B143" s="85" t="s">
        <v>54</v>
      </c>
      <c r="C143" s="362"/>
      <c r="D143" s="97"/>
      <c r="E143" s="98"/>
      <c r="F143" s="97"/>
      <c r="G143" s="98"/>
      <c r="H143" s="97"/>
      <c r="I143" s="98"/>
      <c r="J143" s="97"/>
      <c r="K143" s="99"/>
      <c r="L143" s="16"/>
      <c r="M143" s="16"/>
      <c r="N143" s="16"/>
      <c r="O143" s="16"/>
      <c r="P143" s="16"/>
      <c r="Q143"/>
      <c r="R143"/>
      <c r="S143"/>
      <c r="T143"/>
    </row>
    <row r="144" spans="1:20" ht="15.75">
      <c r="A144" s="400"/>
      <c r="B144" s="85" t="s">
        <v>55</v>
      </c>
      <c r="C144" s="362"/>
      <c r="D144" s="97"/>
      <c r="E144" s="98"/>
      <c r="F144" s="97"/>
      <c r="G144" s="98"/>
      <c r="H144" s="97"/>
      <c r="I144" s="98"/>
      <c r="J144" s="97"/>
      <c r="K144" s="99"/>
      <c r="L144" s="16"/>
      <c r="M144" s="16"/>
      <c r="N144" s="16"/>
      <c r="O144" s="16"/>
      <c r="P144" s="16"/>
      <c r="Q144"/>
      <c r="R144"/>
      <c r="S144"/>
      <c r="T144"/>
    </row>
    <row r="145" spans="1:20" ht="15.75">
      <c r="A145" s="400"/>
      <c r="B145" s="85" t="s">
        <v>56</v>
      </c>
      <c r="C145" s="362"/>
      <c r="D145" s="97"/>
      <c r="E145" s="98"/>
      <c r="F145" s="97"/>
      <c r="G145" s="98"/>
      <c r="H145" s="97"/>
      <c r="I145" s="98"/>
      <c r="J145" s="97"/>
      <c r="K145" s="99"/>
      <c r="L145" s="16"/>
      <c r="M145" s="16"/>
      <c r="N145" s="16"/>
      <c r="O145" s="16"/>
      <c r="P145" s="16"/>
      <c r="Q145"/>
      <c r="R145"/>
      <c r="S145"/>
      <c r="T145"/>
    </row>
    <row r="146" spans="1:20" ht="15.75">
      <c r="A146" s="400"/>
      <c r="B146" s="85" t="s">
        <v>57</v>
      </c>
      <c r="C146" s="362"/>
      <c r="D146" s="97"/>
      <c r="E146" s="98"/>
      <c r="F146" s="97"/>
      <c r="G146" s="98"/>
      <c r="H146" s="97"/>
      <c r="I146" s="98"/>
      <c r="J146" s="97"/>
      <c r="K146" s="99"/>
      <c r="L146" s="16"/>
      <c r="M146" s="16"/>
      <c r="N146" s="16"/>
      <c r="O146" s="16"/>
      <c r="P146" s="16"/>
      <c r="Q146"/>
      <c r="R146"/>
      <c r="S146"/>
      <c r="T146"/>
    </row>
    <row r="147" spans="1:20" ht="15.75">
      <c r="A147" s="400"/>
      <c r="B147" s="85" t="s">
        <v>58</v>
      </c>
      <c r="C147" s="362"/>
      <c r="D147" s="97"/>
      <c r="E147" s="98"/>
      <c r="F147" s="97"/>
      <c r="G147" s="98"/>
      <c r="H147" s="97"/>
      <c r="I147" s="98"/>
      <c r="J147" s="97"/>
      <c r="K147" s="99"/>
      <c r="L147" s="16"/>
      <c r="M147" s="16"/>
      <c r="N147" s="16"/>
      <c r="O147" s="16"/>
      <c r="P147" s="16"/>
      <c r="Q147"/>
      <c r="R147"/>
      <c r="S147"/>
      <c r="T147"/>
    </row>
    <row r="148" spans="1:20" ht="15.75">
      <c r="A148" s="400"/>
      <c r="B148" s="85" t="s">
        <v>59</v>
      </c>
      <c r="C148" s="362"/>
      <c r="D148" s="97"/>
      <c r="E148" s="98"/>
      <c r="F148" s="97"/>
      <c r="G148" s="98"/>
      <c r="H148" s="97"/>
      <c r="I148" s="98"/>
      <c r="J148" s="97"/>
      <c r="K148" s="99"/>
      <c r="L148" s="16"/>
      <c r="M148" s="16"/>
      <c r="N148" s="16"/>
      <c r="O148" s="16"/>
      <c r="P148" s="16"/>
      <c r="Q148"/>
      <c r="R148"/>
      <c r="S148"/>
      <c r="T148"/>
    </row>
    <row r="149" spans="1:20" ht="15.75">
      <c r="A149" s="400"/>
      <c r="B149" s="85" t="s">
        <v>60</v>
      </c>
      <c r="C149" s="362"/>
      <c r="D149" s="97"/>
      <c r="E149" s="98"/>
      <c r="F149" s="97"/>
      <c r="G149" s="98"/>
      <c r="H149" s="97"/>
      <c r="I149" s="98"/>
      <c r="J149" s="97"/>
      <c r="K149" s="99"/>
      <c r="L149" s="16"/>
      <c r="M149" s="16"/>
      <c r="N149" s="16"/>
      <c r="O149" s="16"/>
      <c r="P149" s="16"/>
      <c r="Q149"/>
      <c r="R149"/>
      <c r="S149"/>
      <c r="T149"/>
    </row>
    <row r="150" spans="1:20" ht="15.75">
      <c r="A150" s="400"/>
      <c r="B150" s="85" t="s">
        <v>61</v>
      </c>
      <c r="C150" s="362"/>
      <c r="D150" s="97"/>
      <c r="E150" s="98"/>
      <c r="F150" s="97"/>
      <c r="G150" s="98"/>
      <c r="H150" s="97"/>
      <c r="I150" s="98"/>
      <c r="J150" s="97"/>
      <c r="K150" s="99"/>
      <c r="L150" s="16"/>
      <c r="M150" s="16"/>
      <c r="N150" s="16"/>
      <c r="O150" s="16"/>
      <c r="P150" s="16"/>
      <c r="Q150"/>
      <c r="R150"/>
      <c r="S150"/>
      <c r="T150"/>
    </row>
    <row r="151" spans="1:20" ht="15.75">
      <c r="A151" s="400"/>
      <c r="B151" s="85" t="s">
        <v>62</v>
      </c>
      <c r="C151" s="362"/>
      <c r="D151" s="97"/>
      <c r="E151" s="98"/>
      <c r="F151" s="97"/>
      <c r="G151" s="98"/>
      <c r="H151" s="97"/>
      <c r="I151" s="98"/>
      <c r="J151" s="97"/>
      <c r="K151" s="99"/>
      <c r="L151" s="16"/>
      <c r="M151" s="16"/>
      <c r="N151" s="16"/>
      <c r="O151" s="16"/>
      <c r="P151" s="16"/>
      <c r="Q151"/>
      <c r="R151"/>
      <c r="S151"/>
      <c r="T151"/>
    </row>
    <row r="152" spans="1:20" ht="15.75">
      <c r="A152" s="404"/>
      <c r="B152" s="85" t="s">
        <v>63</v>
      </c>
      <c r="C152" s="362"/>
      <c r="D152" s="97"/>
      <c r="E152" s="98"/>
      <c r="F152" s="97"/>
      <c r="G152" s="98"/>
      <c r="H152" s="97"/>
      <c r="I152" s="98"/>
      <c r="J152" s="97"/>
      <c r="K152" s="99"/>
      <c r="L152" s="16"/>
      <c r="M152" s="16"/>
      <c r="N152" s="16"/>
      <c r="O152" s="16"/>
      <c r="P152" s="16"/>
      <c r="Q152"/>
      <c r="R152"/>
      <c r="S152"/>
      <c r="T152"/>
    </row>
    <row r="153" spans="1:20" ht="15.75">
      <c r="A153" s="408">
        <v>516</v>
      </c>
      <c r="B153" s="73" t="s">
        <v>122</v>
      </c>
      <c r="C153" s="287">
        <v>180</v>
      </c>
      <c r="D153" s="75">
        <v>1.26</v>
      </c>
      <c r="E153" s="76">
        <v>0</v>
      </c>
      <c r="F153" s="75">
        <v>26.1</v>
      </c>
      <c r="G153" s="76">
        <v>109.8</v>
      </c>
      <c r="H153" s="75">
        <v>0</v>
      </c>
      <c r="I153" s="76">
        <v>0</v>
      </c>
      <c r="J153" s="75">
        <v>0.9</v>
      </c>
      <c r="K153" s="76">
        <v>0.09</v>
      </c>
      <c r="L153" s="16"/>
      <c r="M153" s="16"/>
      <c r="N153" s="16"/>
      <c r="O153" s="16"/>
      <c r="P153" s="16"/>
      <c r="Q153"/>
      <c r="R153"/>
      <c r="S153"/>
      <c r="T153"/>
    </row>
    <row r="154" spans="1:20" ht="15.75">
      <c r="A154" s="405"/>
      <c r="B154" s="77" t="s">
        <v>390</v>
      </c>
      <c r="C154" s="184"/>
      <c r="D154" s="97"/>
      <c r="E154" s="97"/>
      <c r="F154" s="97"/>
      <c r="G154" s="97"/>
      <c r="H154" s="97"/>
      <c r="I154" s="97"/>
      <c r="J154" s="97"/>
      <c r="K154" s="99"/>
      <c r="L154"/>
      <c r="M154"/>
      <c r="N154"/>
      <c r="O154"/>
      <c r="P154"/>
      <c r="Q154"/>
      <c r="R154"/>
      <c r="S154"/>
      <c r="T154"/>
    </row>
    <row r="155" spans="1:20" ht="15.75" customHeight="1">
      <c r="A155" s="405"/>
      <c r="B155" s="77" t="s">
        <v>391</v>
      </c>
      <c r="C155" s="184"/>
      <c r="D155" s="97"/>
      <c r="E155" s="97"/>
      <c r="F155" s="97"/>
      <c r="G155" s="97"/>
      <c r="H155" s="97"/>
      <c r="I155" s="97"/>
      <c r="J155" s="97"/>
      <c r="K155" s="99"/>
      <c r="L155"/>
      <c r="M155"/>
      <c r="N155"/>
      <c r="O155"/>
      <c r="P155"/>
      <c r="Q155"/>
      <c r="R155"/>
      <c r="S155"/>
      <c r="T155"/>
    </row>
    <row r="156" spans="1:20" ht="15.75">
      <c r="A156" s="409"/>
      <c r="B156" s="81" t="s">
        <v>392</v>
      </c>
      <c r="C156" s="366"/>
      <c r="D156" s="122"/>
      <c r="E156" s="122"/>
      <c r="F156" s="122"/>
      <c r="G156" s="122"/>
      <c r="H156" s="122"/>
      <c r="I156" s="122"/>
      <c r="J156" s="122"/>
      <c r="K156" s="124"/>
      <c r="L156"/>
      <c r="M156"/>
      <c r="N156"/>
      <c r="O156"/>
      <c r="P156"/>
      <c r="Q156"/>
      <c r="R156"/>
      <c r="S156"/>
      <c r="T156"/>
    </row>
    <row r="157" spans="1:20" ht="15.75">
      <c r="A157" s="432" t="s">
        <v>65</v>
      </c>
      <c r="B157" s="432"/>
      <c r="C157" s="22">
        <f>SUM(C142:C156)</f>
        <v>240</v>
      </c>
      <c r="D157" s="23">
        <f t="shared" ref="D157:K157" si="6">SUM(D142:D156)</f>
        <v>5.63</v>
      </c>
      <c r="E157" s="23">
        <f t="shared" si="6"/>
        <v>7.07</v>
      </c>
      <c r="F157" s="23">
        <f t="shared" si="6"/>
        <v>62.9</v>
      </c>
      <c r="G157" s="23">
        <f t="shared" si="6"/>
        <v>207.8</v>
      </c>
      <c r="H157" s="23">
        <f t="shared" si="6"/>
        <v>0.04</v>
      </c>
      <c r="I157" s="23">
        <f t="shared" si="6"/>
        <v>4.5</v>
      </c>
      <c r="J157" s="23">
        <f t="shared" si="6"/>
        <v>21.7</v>
      </c>
      <c r="K157" s="23">
        <f t="shared" si="6"/>
        <v>0.59</v>
      </c>
      <c r="L157"/>
      <c r="M157"/>
      <c r="N157"/>
      <c r="O157"/>
      <c r="P157"/>
      <c r="Q157"/>
      <c r="R157"/>
      <c r="S157"/>
      <c r="T157"/>
    </row>
    <row r="158" spans="1:20" ht="15.75">
      <c r="A158" s="432" t="s">
        <v>66</v>
      </c>
      <c r="B158" s="432"/>
      <c r="C158" s="30">
        <f t="shared" ref="C158:K158" si="7">SUM(C102+C104+C140+C157)</f>
        <v>1564</v>
      </c>
      <c r="D158" s="31">
        <f t="shared" si="7"/>
        <v>44.300000000000004</v>
      </c>
      <c r="E158" s="31">
        <f t="shared" si="7"/>
        <v>42.669999999999995</v>
      </c>
      <c r="F158" s="31">
        <f t="shared" si="7"/>
        <v>249.03</v>
      </c>
      <c r="G158" s="31">
        <f t="shared" si="7"/>
        <v>1456.5399999999997</v>
      </c>
      <c r="H158" s="31">
        <f t="shared" si="7"/>
        <v>0.60000000000000009</v>
      </c>
      <c r="I158" s="31">
        <f t="shared" si="7"/>
        <v>26.398000000000003</v>
      </c>
      <c r="J158" s="31">
        <f t="shared" si="7"/>
        <v>540.44000000000005</v>
      </c>
      <c r="K158" s="31">
        <f t="shared" si="7"/>
        <v>22.97</v>
      </c>
      <c r="L158"/>
      <c r="M158"/>
      <c r="N158"/>
      <c r="O158"/>
      <c r="P158"/>
      <c r="Q158"/>
      <c r="R158"/>
      <c r="S158"/>
      <c r="T158"/>
    </row>
    <row r="159" spans="1:20">
      <c r="L159"/>
      <c r="M159"/>
      <c r="N159"/>
      <c r="O159"/>
      <c r="P159"/>
      <c r="Q159"/>
      <c r="R159"/>
      <c r="S159"/>
      <c r="T159"/>
    </row>
  </sheetData>
  <mergeCells count="54">
    <mergeCell ref="A89:A95"/>
    <mergeCell ref="J86:K86"/>
    <mergeCell ref="G86:G87"/>
    <mergeCell ref="C86:C87"/>
    <mergeCell ref="B86:B87"/>
    <mergeCell ref="A141:K141"/>
    <mergeCell ref="A102:B102"/>
    <mergeCell ref="A103:K103"/>
    <mergeCell ref="A105:K105"/>
    <mergeCell ref="A140:B140"/>
    <mergeCell ref="A113:A120"/>
    <mergeCell ref="A121:A128"/>
    <mergeCell ref="A133:A137"/>
    <mergeCell ref="A106:A112"/>
    <mergeCell ref="A17:A20"/>
    <mergeCell ref="A8:A14"/>
    <mergeCell ref="A153:A156"/>
    <mergeCell ref="A129:A132"/>
    <mergeCell ref="A83:B83"/>
    <mergeCell ref="A84:B84"/>
    <mergeCell ref="A27:A33"/>
    <mergeCell ref="A26:K26"/>
    <mergeCell ref="A61:B61"/>
    <mergeCell ref="A42:A49"/>
    <mergeCell ref="A50:A53"/>
    <mergeCell ref="A62:K62"/>
    <mergeCell ref="A78:B78"/>
    <mergeCell ref="A79:B79"/>
    <mergeCell ref="A82:B82"/>
    <mergeCell ref="D86:F86"/>
    <mergeCell ref="A157:B157"/>
    <mergeCell ref="A158:B158"/>
    <mergeCell ref="A5:A6"/>
    <mergeCell ref="A34:A41"/>
    <mergeCell ref="A54:A58"/>
    <mergeCell ref="A63:A73"/>
    <mergeCell ref="A74:A77"/>
    <mergeCell ref="A86:A87"/>
    <mergeCell ref="A96:A99"/>
    <mergeCell ref="A88:K88"/>
    <mergeCell ref="A142:A152"/>
    <mergeCell ref="H86:I86"/>
    <mergeCell ref="J5:K5"/>
    <mergeCell ref="A7:K7"/>
    <mergeCell ref="A23:B23"/>
    <mergeCell ref="A24:K24"/>
    <mergeCell ref="A1:B1"/>
    <mergeCell ref="A2:B2"/>
    <mergeCell ref="A3:B3"/>
    <mergeCell ref="D5:F5"/>
    <mergeCell ref="H5:I5"/>
    <mergeCell ref="C5:C6"/>
    <mergeCell ref="B5:B6"/>
    <mergeCell ref="G5:G6"/>
  </mergeCells>
  <pageMargins left="0.31496062992126" right="0.31496062992126" top="0.35433070866141703" bottom="0.35433070866141703" header="0.31496062992126" footer="0.31496062992126"/>
  <pageSetup paperSize="9" scale="63" orientation="portrait" r:id="rId1"/>
  <rowBreaks count="1" manualBreakCount="1">
    <brk id="8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5"/>
  <sheetViews>
    <sheetView view="pageBreakPreview" topLeftCell="A48" zoomScale="62" zoomScaleNormal="67" workbookViewId="0">
      <selection activeCell="B80" sqref="B80:K84"/>
    </sheetView>
  </sheetViews>
  <sheetFormatPr defaultColWidth="9" defaultRowHeight="15"/>
  <cols>
    <col min="1" max="1" width="7.85546875" customWidth="1"/>
    <col min="2" max="2" width="40.85546875" customWidth="1"/>
    <col min="3" max="3" width="9.7109375" customWidth="1"/>
    <col min="4" max="6" width="9.140625" style="1"/>
    <col min="7" max="7" width="19.85546875" style="1" customWidth="1"/>
    <col min="8" max="11" width="9.140625" style="1"/>
    <col min="12" max="22" width="9" style="1"/>
  </cols>
  <sheetData>
    <row r="1" spans="1:22" ht="15.75">
      <c r="A1" s="382" t="s">
        <v>107</v>
      </c>
      <c r="B1" s="382"/>
      <c r="C1" s="3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2" ht="15.75">
      <c r="A2" s="382" t="s">
        <v>1</v>
      </c>
      <c r="B2" s="382"/>
      <c r="C2" s="39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ht="15.75">
      <c r="A3" s="382" t="s">
        <v>2</v>
      </c>
      <c r="B3" s="382"/>
      <c r="C3" s="3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15.75">
      <c r="A4" s="39"/>
      <c r="B4" s="39"/>
      <c r="C4" s="39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32.25" customHeight="1">
      <c r="A5" s="392" t="s">
        <v>3</v>
      </c>
      <c r="B5" s="394" t="s">
        <v>4</v>
      </c>
      <c r="C5" s="392" t="s">
        <v>5</v>
      </c>
      <c r="D5" s="452" t="s">
        <v>6</v>
      </c>
      <c r="E5" s="453"/>
      <c r="F5" s="454"/>
      <c r="G5" s="472" t="s">
        <v>7</v>
      </c>
      <c r="H5" s="452" t="s">
        <v>8</v>
      </c>
      <c r="I5" s="453"/>
      <c r="J5" s="470" t="s">
        <v>9</v>
      </c>
      <c r="K5" s="471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18.75" customHeight="1">
      <c r="A6" s="393"/>
      <c r="B6" s="395"/>
      <c r="C6" s="393"/>
      <c r="D6" s="4" t="s">
        <v>10</v>
      </c>
      <c r="E6" s="4" t="s">
        <v>11</v>
      </c>
      <c r="F6" s="4" t="s">
        <v>12</v>
      </c>
      <c r="G6" s="473"/>
      <c r="H6" s="4" t="s">
        <v>13</v>
      </c>
      <c r="I6" s="4" t="s">
        <v>14</v>
      </c>
      <c r="J6" s="4" t="s">
        <v>15</v>
      </c>
      <c r="K6" s="4" t="s">
        <v>16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ht="15.75">
      <c r="A7" s="463" t="s">
        <v>68</v>
      </c>
      <c r="B7" s="464"/>
      <c r="C7" s="464"/>
      <c r="D7" s="464"/>
      <c r="E7" s="464"/>
      <c r="F7" s="464"/>
      <c r="G7" s="464"/>
      <c r="H7" s="464"/>
      <c r="I7" s="464"/>
      <c r="J7" s="464"/>
      <c r="K7" s="465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</row>
    <row r="8" spans="1:22" ht="15.75">
      <c r="A8" s="408">
        <v>261</v>
      </c>
      <c r="B8" s="290" t="s">
        <v>417</v>
      </c>
      <c r="C8" s="340">
        <v>150</v>
      </c>
      <c r="D8" s="12">
        <v>7.23</v>
      </c>
      <c r="E8" s="11">
        <v>6.67</v>
      </c>
      <c r="F8" s="12">
        <v>39.54</v>
      </c>
      <c r="G8" s="11">
        <v>185.15</v>
      </c>
      <c r="H8" s="12">
        <v>0.12</v>
      </c>
      <c r="I8" s="11">
        <v>1.1000000000000001</v>
      </c>
      <c r="J8" s="12">
        <v>117.6</v>
      </c>
      <c r="K8" s="11">
        <v>0.9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5.75">
      <c r="A9" s="405"/>
      <c r="B9" s="6" t="s">
        <v>418</v>
      </c>
      <c r="C9" s="341"/>
      <c r="D9" s="16"/>
      <c r="E9" s="15"/>
      <c r="F9" s="16"/>
      <c r="G9" s="15"/>
      <c r="H9" s="16"/>
      <c r="I9" s="15"/>
      <c r="J9" s="16"/>
      <c r="K9" s="15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5.75">
      <c r="A10" s="405"/>
      <c r="B10" s="6" t="s">
        <v>385</v>
      </c>
      <c r="C10" s="341"/>
      <c r="D10" s="16"/>
      <c r="E10" s="15"/>
      <c r="F10" s="16"/>
      <c r="G10" s="15"/>
      <c r="H10" s="16"/>
      <c r="I10" s="15"/>
      <c r="J10" s="16"/>
      <c r="K10" s="1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5.75">
      <c r="A11" s="405"/>
      <c r="B11" s="6" t="s">
        <v>419</v>
      </c>
      <c r="C11" s="341"/>
      <c r="D11" s="16"/>
      <c r="E11" s="15"/>
      <c r="F11" s="16"/>
      <c r="G11" s="15"/>
      <c r="H11" s="16"/>
      <c r="I11" s="15"/>
      <c r="J11" s="16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5.75">
      <c r="A12" s="405"/>
      <c r="B12" s="6" t="s">
        <v>420</v>
      </c>
      <c r="C12" s="341"/>
      <c r="D12" s="16"/>
      <c r="E12" s="15"/>
      <c r="F12" s="16"/>
      <c r="G12" s="15"/>
      <c r="H12" s="16"/>
      <c r="I12" s="15"/>
      <c r="J12" s="16"/>
      <c r="K12" s="15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5.75">
      <c r="A13" s="409"/>
      <c r="B13" s="275" t="s">
        <v>88</v>
      </c>
      <c r="C13" s="342"/>
      <c r="D13" s="20"/>
      <c r="E13" s="19"/>
      <c r="F13" s="20"/>
      <c r="G13" s="19"/>
      <c r="H13" s="20"/>
      <c r="I13" s="19"/>
      <c r="J13" s="20"/>
      <c r="K13" s="19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5.75">
      <c r="A14" s="457">
        <v>508</v>
      </c>
      <c r="B14" s="73" t="s">
        <v>223</v>
      </c>
      <c r="C14" s="287">
        <v>150</v>
      </c>
      <c r="D14" s="201">
        <v>2.7</v>
      </c>
      <c r="E14" s="201">
        <v>2.4</v>
      </c>
      <c r="F14" s="201">
        <v>18.75</v>
      </c>
      <c r="G14" s="201">
        <v>108</v>
      </c>
      <c r="H14" s="201">
        <v>0.03</v>
      </c>
      <c r="I14" s="201">
        <v>0.97</v>
      </c>
      <c r="J14" s="201">
        <v>93</v>
      </c>
      <c r="K14" s="201">
        <v>0.6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15.75">
      <c r="A15" s="458"/>
      <c r="B15" s="77" t="s">
        <v>467</v>
      </c>
      <c r="C15" s="202"/>
      <c r="D15" s="97"/>
      <c r="E15" s="97"/>
      <c r="F15" s="97"/>
      <c r="G15" s="97"/>
      <c r="H15" s="97"/>
      <c r="I15" s="97"/>
      <c r="J15" s="97"/>
      <c r="K15" s="9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15.75">
      <c r="A16" s="458"/>
      <c r="B16" s="77" t="s">
        <v>385</v>
      </c>
      <c r="C16" s="202"/>
      <c r="D16" s="97"/>
      <c r="E16" s="97"/>
      <c r="F16" s="97"/>
      <c r="G16" s="97"/>
      <c r="H16" s="97"/>
      <c r="I16" s="97"/>
      <c r="J16" s="97"/>
      <c r="K16" s="97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15.75">
      <c r="A17" s="458"/>
      <c r="B17" s="77" t="s">
        <v>413</v>
      </c>
      <c r="C17" s="202"/>
      <c r="D17" s="97"/>
      <c r="E17" s="97"/>
      <c r="F17" s="97"/>
      <c r="G17" s="97"/>
      <c r="H17" s="97"/>
      <c r="I17" s="97"/>
      <c r="J17" s="97"/>
      <c r="K17" s="97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19.5" customHeight="1">
      <c r="A18" s="459"/>
      <c r="B18" s="81" t="s">
        <v>108</v>
      </c>
      <c r="C18" s="203"/>
      <c r="D18" s="122"/>
      <c r="E18" s="122"/>
      <c r="F18" s="122"/>
      <c r="G18" s="122"/>
      <c r="H18" s="122"/>
      <c r="I18" s="122"/>
      <c r="J18" s="122"/>
      <c r="K18" s="122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18" customHeight="1">
      <c r="A19" s="91">
        <v>114</v>
      </c>
      <c r="B19" s="108" t="s">
        <v>31</v>
      </c>
      <c r="C19" s="91">
        <v>40</v>
      </c>
      <c r="D19" s="122">
        <v>3.19</v>
      </c>
      <c r="E19" s="122">
        <v>1.31</v>
      </c>
      <c r="F19" s="122">
        <v>23.91</v>
      </c>
      <c r="G19" s="122">
        <v>115</v>
      </c>
      <c r="H19" s="122">
        <v>0.2</v>
      </c>
      <c r="I19" s="122">
        <v>0</v>
      </c>
      <c r="J19" s="122">
        <v>35.700000000000003</v>
      </c>
      <c r="K19" s="122">
        <v>1.9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15.75">
      <c r="A20" s="396" t="s">
        <v>32</v>
      </c>
      <c r="B20" s="398"/>
      <c r="C20" s="196">
        <f t="shared" ref="C20:K20" si="0">SUM(C8:C19)</f>
        <v>340</v>
      </c>
      <c r="D20" s="197">
        <f t="shared" si="0"/>
        <v>13.12</v>
      </c>
      <c r="E20" s="197">
        <f t="shared" si="0"/>
        <v>10.38</v>
      </c>
      <c r="F20" s="197">
        <f t="shared" si="0"/>
        <v>82.2</v>
      </c>
      <c r="G20" s="197">
        <f t="shared" si="0"/>
        <v>408.15</v>
      </c>
      <c r="H20" s="197">
        <f t="shared" si="0"/>
        <v>0.35</v>
      </c>
      <c r="I20" s="197">
        <f t="shared" si="0"/>
        <v>2.0700000000000003</v>
      </c>
      <c r="J20" s="197">
        <f t="shared" si="0"/>
        <v>246.3</v>
      </c>
      <c r="K20" s="197">
        <f t="shared" si="0"/>
        <v>3.4</v>
      </c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</row>
    <row r="21" spans="1:22" ht="15.75">
      <c r="A21" s="386" t="s">
        <v>33</v>
      </c>
      <c r="B21" s="387"/>
      <c r="C21" s="387"/>
      <c r="D21" s="387"/>
      <c r="E21" s="387"/>
      <c r="F21" s="387"/>
      <c r="G21" s="387"/>
      <c r="H21" s="387"/>
      <c r="I21" s="387"/>
      <c r="J21" s="387"/>
      <c r="K21" s="388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19.5" customHeight="1">
      <c r="A22" s="343">
        <v>536</v>
      </c>
      <c r="B22" s="244" t="s">
        <v>295</v>
      </c>
      <c r="C22" s="245">
        <v>150</v>
      </c>
      <c r="D22" s="158">
        <v>7.5</v>
      </c>
      <c r="E22" s="158">
        <v>4.8</v>
      </c>
      <c r="F22" s="158">
        <v>12.75</v>
      </c>
      <c r="G22" s="158">
        <v>130.5</v>
      </c>
      <c r="H22" s="135">
        <v>0.04</v>
      </c>
      <c r="I22" s="135">
        <v>0.9</v>
      </c>
      <c r="J22" s="135">
        <v>178.5</v>
      </c>
      <c r="K22" s="135">
        <v>0.15</v>
      </c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</row>
    <row r="23" spans="1:22" ht="15.75">
      <c r="A23" s="386" t="s">
        <v>34</v>
      </c>
      <c r="B23" s="390"/>
      <c r="C23" s="390"/>
      <c r="D23" s="390"/>
      <c r="E23" s="390"/>
      <c r="F23" s="390"/>
      <c r="G23" s="390"/>
      <c r="H23" s="390"/>
      <c r="I23" s="390"/>
      <c r="J23" s="390"/>
      <c r="K23" s="391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</row>
    <row r="24" spans="1:22" ht="15.75">
      <c r="A24" s="399">
        <v>136</v>
      </c>
      <c r="B24" s="252" t="s">
        <v>142</v>
      </c>
      <c r="C24" s="311">
        <v>150</v>
      </c>
      <c r="D24" s="120">
        <v>1.2</v>
      </c>
      <c r="E24" s="119">
        <v>2.6</v>
      </c>
      <c r="F24" s="120">
        <v>7.2</v>
      </c>
      <c r="G24" s="119">
        <v>57</v>
      </c>
      <c r="H24" s="120">
        <v>0.04</v>
      </c>
      <c r="I24" s="119">
        <v>5.5</v>
      </c>
      <c r="J24" s="120">
        <v>22.6</v>
      </c>
      <c r="K24" s="119">
        <v>0.9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5.75">
      <c r="A25" s="400"/>
      <c r="B25" s="77" t="s">
        <v>143</v>
      </c>
      <c r="C25" s="224"/>
      <c r="D25" s="94"/>
      <c r="E25" s="52"/>
      <c r="F25" s="94"/>
      <c r="G25" s="52"/>
      <c r="H25" s="94"/>
      <c r="I25" s="52"/>
      <c r="J25" s="94"/>
      <c r="K25" s="52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5.75">
      <c r="A26" s="400"/>
      <c r="B26" s="77" t="s">
        <v>92</v>
      </c>
      <c r="C26" s="224"/>
      <c r="D26" s="94"/>
      <c r="E26" s="52"/>
      <c r="F26" s="94"/>
      <c r="G26" s="52"/>
      <c r="H26" s="94"/>
      <c r="I26" s="52"/>
      <c r="J26" s="94"/>
      <c r="K26" s="52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5.75">
      <c r="A27" s="400"/>
      <c r="B27" s="77" t="s">
        <v>144</v>
      </c>
      <c r="C27" s="368"/>
      <c r="D27" s="94"/>
      <c r="E27" s="52"/>
      <c r="F27" s="94"/>
      <c r="G27" s="52"/>
      <c r="H27" s="94"/>
      <c r="I27" s="52"/>
      <c r="J27" s="94"/>
      <c r="K27" s="52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5.75">
      <c r="A28" s="400"/>
      <c r="B28" s="77" t="s">
        <v>145</v>
      </c>
      <c r="C28" s="368"/>
      <c r="D28" s="94"/>
      <c r="E28" s="52"/>
      <c r="F28" s="94"/>
      <c r="G28" s="52"/>
      <c r="H28" s="94"/>
      <c r="I28" s="52"/>
      <c r="J28" s="94"/>
      <c r="K28" s="52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5.75">
      <c r="A29" s="400"/>
      <c r="B29" s="77" t="s">
        <v>146</v>
      </c>
      <c r="C29" s="368"/>
      <c r="D29" s="94"/>
      <c r="E29" s="52"/>
      <c r="F29" s="94"/>
      <c r="G29" s="52"/>
      <c r="H29" s="94"/>
      <c r="I29" s="52"/>
      <c r="J29" s="94"/>
      <c r="K29" s="52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5.75">
      <c r="A30" s="400"/>
      <c r="B30" s="253" t="s">
        <v>42</v>
      </c>
      <c r="C30" s="368"/>
      <c r="D30" s="94"/>
      <c r="E30" s="52"/>
      <c r="F30" s="94"/>
      <c r="G30" s="52"/>
      <c r="H30" s="94"/>
      <c r="I30" s="52"/>
      <c r="J30" s="94"/>
      <c r="K30" s="52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5.75">
      <c r="A31" s="400"/>
      <c r="B31" s="77" t="s">
        <v>44</v>
      </c>
      <c r="C31" s="368"/>
      <c r="D31" s="94"/>
      <c r="E31" s="52"/>
      <c r="F31" s="94"/>
      <c r="G31" s="52"/>
      <c r="H31" s="94"/>
      <c r="I31" s="52"/>
      <c r="J31" s="94"/>
      <c r="K31" s="52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5.75">
      <c r="A32" s="400"/>
      <c r="B32" s="77" t="s">
        <v>147</v>
      </c>
      <c r="C32" s="368"/>
      <c r="D32" s="94"/>
      <c r="E32" s="52"/>
      <c r="F32" s="94"/>
      <c r="G32" s="52"/>
      <c r="H32" s="94"/>
      <c r="I32" s="52"/>
      <c r="J32" s="94"/>
      <c r="K32" s="52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5.75">
      <c r="A33" s="400"/>
      <c r="B33" s="81" t="s">
        <v>148</v>
      </c>
      <c r="C33" s="368"/>
      <c r="D33" s="94"/>
      <c r="E33" s="52"/>
      <c r="F33" s="94"/>
      <c r="G33" s="52"/>
      <c r="H33" s="94"/>
      <c r="I33" s="52"/>
      <c r="J33" s="94"/>
      <c r="K33" s="52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20.25" customHeight="1">
      <c r="A34" s="408">
        <v>386</v>
      </c>
      <c r="B34" s="195" t="s">
        <v>329</v>
      </c>
      <c r="C34" s="364">
        <v>60</v>
      </c>
      <c r="D34" s="120">
        <v>10.6</v>
      </c>
      <c r="E34" s="119">
        <v>10.4</v>
      </c>
      <c r="F34" s="120">
        <v>8.5</v>
      </c>
      <c r="G34" s="119">
        <v>171</v>
      </c>
      <c r="H34" s="120">
        <v>0.05</v>
      </c>
      <c r="I34" s="119">
        <v>0</v>
      </c>
      <c r="J34" s="120">
        <v>23.3</v>
      </c>
      <c r="K34" s="119">
        <v>1.7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5.75">
      <c r="A35" s="405"/>
      <c r="B35" s="347" t="s">
        <v>330</v>
      </c>
      <c r="C35" s="365"/>
      <c r="D35" s="98"/>
      <c r="E35" s="97"/>
      <c r="F35" s="98"/>
      <c r="G35" s="97"/>
      <c r="H35" s="98"/>
      <c r="I35" s="97"/>
      <c r="J35" s="98"/>
      <c r="K35" s="9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5.75">
      <c r="A36" s="405"/>
      <c r="B36" s="77" t="s">
        <v>331</v>
      </c>
      <c r="C36" s="365"/>
      <c r="D36" s="98"/>
      <c r="E36" s="97"/>
      <c r="F36" s="98"/>
      <c r="G36" s="97"/>
      <c r="H36" s="98"/>
      <c r="I36" s="97"/>
      <c r="J36" s="98"/>
      <c r="K36" s="9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5.75">
      <c r="A37" s="405"/>
      <c r="B37" s="77" t="s">
        <v>332</v>
      </c>
      <c r="C37" s="365"/>
      <c r="D37" s="98"/>
      <c r="E37" s="97"/>
      <c r="F37" s="98"/>
      <c r="G37" s="97"/>
      <c r="H37" s="98"/>
      <c r="I37" s="97"/>
      <c r="J37" s="98"/>
      <c r="K37" s="9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5.75">
      <c r="A38" s="409"/>
      <c r="B38" s="81" t="s">
        <v>333</v>
      </c>
      <c r="C38" s="366"/>
      <c r="D38" s="123"/>
      <c r="E38" s="122"/>
      <c r="F38" s="123"/>
      <c r="G38" s="122"/>
      <c r="H38" s="123"/>
      <c r="I38" s="122"/>
      <c r="J38" s="123"/>
      <c r="K38" s="122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5.75" hidden="1" customHeight="1">
      <c r="A39" s="137"/>
      <c r="B39" s="77"/>
      <c r="C39" s="288"/>
      <c r="D39" s="79"/>
      <c r="E39" s="80"/>
      <c r="F39" s="79"/>
      <c r="G39" s="80"/>
      <c r="H39" s="79"/>
      <c r="I39" s="80"/>
      <c r="J39" s="79"/>
      <c r="K39" s="80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5.75" hidden="1" customHeight="1">
      <c r="A40" s="137"/>
      <c r="B40" s="77"/>
      <c r="C40" s="288"/>
      <c r="D40" s="79"/>
      <c r="E40" s="80"/>
      <c r="F40" s="79"/>
      <c r="G40" s="80"/>
      <c r="H40" s="79"/>
      <c r="I40" s="80"/>
      <c r="J40" s="79"/>
      <c r="K40" s="8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5.75" hidden="1" customHeight="1">
      <c r="A41" s="138"/>
      <c r="B41" s="77"/>
      <c r="C41" s="288"/>
      <c r="D41" s="79"/>
      <c r="E41" s="80"/>
      <c r="F41" s="79"/>
      <c r="G41" s="80"/>
      <c r="H41" s="79"/>
      <c r="I41" s="80"/>
      <c r="J41" s="79"/>
      <c r="K41" s="80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5.75">
      <c r="A42" s="450">
        <v>246</v>
      </c>
      <c r="B42" s="92" t="s">
        <v>115</v>
      </c>
      <c r="C42" s="369">
        <v>110</v>
      </c>
      <c r="D42" s="311">
        <v>2.71</v>
      </c>
      <c r="E42" s="312">
        <v>4.47</v>
      </c>
      <c r="F42" s="311">
        <v>27.35</v>
      </c>
      <c r="G42" s="311">
        <v>160.6</v>
      </c>
      <c r="H42" s="312">
        <v>2.1999999999999999E-2</v>
      </c>
      <c r="I42" s="312">
        <v>0</v>
      </c>
      <c r="J42" s="312">
        <v>3.63</v>
      </c>
      <c r="K42" s="312">
        <v>0.39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5.75">
      <c r="A43" s="451"/>
      <c r="B43" s="85" t="s">
        <v>380</v>
      </c>
      <c r="C43" s="370"/>
      <c r="D43" s="52"/>
      <c r="E43" s="52"/>
      <c r="F43" s="52"/>
      <c r="G43" s="52"/>
      <c r="H43" s="52"/>
      <c r="I43" s="52"/>
      <c r="J43" s="52"/>
      <c r="K43" s="52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5.75">
      <c r="A44" s="451"/>
      <c r="B44" s="85" t="s">
        <v>381</v>
      </c>
      <c r="C44" s="370"/>
      <c r="D44" s="52"/>
      <c r="E44" s="52"/>
      <c r="F44" s="52"/>
      <c r="G44" s="52"/>
      <c r="H44" s="52"/>
      <c r="I44" s="52"/>
      <c r="J44" s="52"/>
      <c r="K44" s="52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5.75">
      <c r="A45" s="451"/>
      <c r="B45" s="85" t="s">
        <v>232</v>
      </c>
      <c r="C45" s="370"/>
      <c r="D45" s="52"/>
      <c r="E45" s="52"/>
      <c r="F45" s="52"/>
      <c r="G45" s="52"/>
      <c r="H45" s="52"/>
      <c r="I45" s="52"/>
      <c r="J45" s="52"/>
      <c r="K45" s="52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5.75">
      <c r="A46" s="408">
        <v>527</v>
      </c>
      <c r="B46" s="195" t="s">
        <v>47</v>
      </c>
      <c r="C46" s="287">
        <v>150</v>
      </c>
      <c r="D46" s="75">
        <v>0.3</v>
      </c>
      <c r="E46" s="76">
        <v>0</v>
      </c>
      <c r="F46" s="75">
        <v>20.2</v>
      </c>
      <c r="G46" s="76">
        <v>82</v>
      </c>
      <c r="H46" s="75">
        <v>8.0000000000000002E-3</v>
      </c>
      <c r="I46" s="76">
        <v>0.3</v>
      </c>
      <c r="J46" s="75">
        <v>21</v>
      </c>
      <c r="K46" s="76">
        <v>1.1000000000000001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5.75">
      <c r="A47" s="405"/>
      <c r="B47" s="77" t="s">
        <v>137</v>
      </c>
      <c r="C47" s="288"/>
      <c r="D47" s="79"/>
      <c r="E47" s="80"/>
      <c r="F47" s="79"/>
      <c r="G47" s="80"/>
      <c r="H47" s="79"/>
      <c r="I47" s="80"/>
      <c r="J47" s="79"/>
      <c r="K47" s="8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5.75">
      <c r="A48" s="405"/>
      <c r="B48" s="77" t="s">
        <v>48</v>
      </c>
      <c r="C48" s="288"/>
      <c r="D48" s="79"/>
      <c r="E48" s="80"/>
      <c r="F48" s="79"/>
      <c r="G48" s="80"/>
      <c r="H48" s="79"/>
      <c r="I48" s="80"/>
      <c r="J48" s="79"/>
      <c r="K48" s="80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5.75">
      <c r="A49" s="409"/>
      <c r="B49" s="81" t="s">
        <v>49</v>
      </c>
      <c r="C49" s="289"/>
      <c r="D49" s="83"/>
      <c r="E49" s="84"/>
      <c r="F49" s="83"/>
      <c r="G49" s="84"/>
      <c r="H49" s="83"/>
      <c r="I49" s="84"/>
      <c r="J49" s="83"/>
      <c r="K49" s="8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5.75">
      <c r="A50" s="159">
        <v>114</v>
      </c>
      <c r="B50" s="58" t="s">
        <v>31</v>
      </c>
      <c r="C50" s="159">
        <v>25</v>
      </c>
      <c r="D50" s="135">
        <v>13.5</v>
      </c>
      <c r="E50" s="135">
        <v>1.3</v>
      </c>
      <c r="F50" s="135">
        <v>87.5</v>
      </c>
      <c r="G50" s="135">
        <v>59</v>
      </c>
      <c r="H50" s="135">
        <v>0.2</v>
      </c>
      <c r="I50" s="135">
        <v>0</v>
      </c>
      <c r="J50" s="135">
        <v>35.700000000000003</v>
      </c>
      <c r="K50" s="135">
        <v>1.9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9.5" customHeight="1">
      <c r="A51" s="289">
        <v>115</v>
      </c>
      <c r="B51" s="125" t="s">
        <v>50</v>
      </c>
      <c r="C51" s="366">
        <v>35</v>
      </c>
      <c r="D51" s="122">
        <v>2.31</v>
      </c>
      <c r="E51" s="122">
        <v>0.42</v>
      </c>
      <c r="F51" s="122">
        <v>11.6</v>
      </c>
      <c r="G51" s="122">
        <v>60.9</v>
      </c>
      <c r="H51" s="122">
        <v>0.02</v>
      </c>
      <c r="I51" s="122">
        <v>0</v>
      </c>
      <c r="J51" s="122">
        <v>11.18</v>
      </c>
      <c r="K51" s="122">
        <v>2.89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ht="15.75">
      <c r="A52" s="126"/>
      <c r="B52" s="211" t="s">
        <v>51</v>
      </c>
      <c r="C52" s="113">
        <f t="shared" ref="C52:K52" si="1">SUM(C24:C51)</f>
        <v>530</v>
      </c>
      <c r="D52" s="114">
        <f t="shared" si="1"/>
        <v>30.619999999999997</v>
      </c>
      <c r="E52" s="114">
        <f t="shared" si="1"/>
        <v>19.190000000000001</v>
      </c>
      <c r="F52" s="114">
        <f t="shared" si="1"/>
        <v>162.35</v>
      </c>
      <c r="G52" s="114">
        <f t="shared" si="1"/>
        <v>590.5</v>
      </c>
      <c r="H52" s="114">
        <f t="shared" si="1"/>
        <v>0.34</v>
      </c>
      <c r="I52" s="114">
        <f t="shared" si="1"/>
        <v>5.8</v>
      </c>
      <c r="J52" s="114">
        <f t="shared" si="1"/>
        <v>117.41</v>
      </c>
      <c r="K52" s="114">
        <f t="shared" si="1"/>
        <v>8.8800000000000008</v>
      </c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</row>
    <row r="53" spans="1:22" ht="15.75">
      <c r="A53" s="466" t="s">
        <v>52</v>
      </c>
      <c r="B53" s="467"/>
      <c r="C53" s="468"/>
      <c r="D53" s="468"/>
      <c r="E53" s="468"/>
      <c r="F53" s="468"/>
      <c r="G53" s="468"/>
      <c r="H53" s="468"/>
      <c r="I53" s="468"/>
      <c r="J53" s="468"/>
      <c r="K53" s="469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</row>
    <row r="54" spans="1:22" ht="15.75">
      <c r="A54" s="159">
        <v>607</v>
      </c>
      <c r="B54" s="374" t="s">
        <v>296</v>
      </c>
      <c r="C54" s="364">
        <v>30</v>
      </c>
      <c r="D54" s="119">
        <v>0.8</v>
      </c>
      <c r="E54" s="119">
        <v>1</v>
      </c>
      <c r="F54" s="119">
        <v>23.2</v>
      </c>
      <c r="G54" s="119">
        <v>105</v>
      </c>
      <c r="H54" s="119">
        <v>8.9999999999999993E-3</v>
      </c>
      <c r="I54" s="119">
        <v>0</v>
      </c>
      <c r="J54" s="119">
        <v>4.8</v>
      </c>
      <c r="K54" s="119">
        <v>0.5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ht="1.5" customHeight="1">
      <c r="A55" s="159">
        <v>607</v>
      </c>
      <c r="B55" s="374" t="s">
        <v>296</v>
      </c>
      <c r="C55" s="364">
        <v>30</v>
      </c>
      <c r="D55" s="119">
        <v>0.8</v>
      </c>
      <c r="E55" s="119">
        <v>1</v>
      </c>
      <c r="F55" s="119">
        <v>23.2</v>
      </c>
      <c r="G55" s="119">
        <v>105</v>
      </c>
      <c r="H55" s="119">
        <v>8.9999999999999993E-3</v>
      </c>
      <c r="I55" s="119">
        <v>0</v>
      </c>
      <c r="J55" s="119">
        <v>4.8</v>
      </c>
      <c r="K55" s="119">
        <v>0.5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ht="15.75" hidden="1" customHeight="1">
      <c r="A56" s="28">
        <v>607</v>
      </c>
      <c r="B56" s="339" t="s">
        <v>296</v>
      </c>
      <c r="C56" s="308">
        <v>30</v>
      </c>
      <c r="D56" s="11">
        <v>0.8</v>
      </c>
      <c r="E56" s="11">
        <v>1</v>
      </c>
      <c r="F56" s="11">
        <v>23.2</v>
      </c>
      <c r="G56" s="11">
        <v>105</v>
      </c>
      <c r="H56" s="11">
        <v>8.9999999999999993E-3</v>
      </c>
      <c r="I56" s="11">
        <v>0</v>
      </c>
      <c r="J56" s="11">
        <v>4.8</v>
      </c>
      <c r="K56" s="11">
        <v>0.5</v>
      </c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ht="15.75" hidden="1" customHeight="1">
      <c r="A57" s="28">
        <v>607</v>
      </c>
      <c r="B57" s="339" t="s">
        <v>296</v>
      </c>
      <c r="C57" s="308">
        <v>30</v>
      </c>
      <c r="D57" s="11">
        <v>0.8</v>
      </c>
      <c r="E57" s="11">
        <v>1</v>
      </c>
      <c r="F57" s="11">
        <v>23.2</v>
      </c>
      <c r="G57" s="11">
        <v>105</v>
      </c>
      <c r="H57" s="11">
        <v>8.9999999999999993E-3</v>
      </c>
      <c r="I57" s="11">
        <v>0</v>
      </c>
      <c r="J57" s="11">
        <v>4.8</v>
      </c>
      <c r="K57" s="11">
        <v>0.5</v>
      </c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ht="15.75">
      <c r="A58" s="460">
        <v>502</v>
      </c>
      <c r="B58" s="40" t="s">
        <v>64</v>
      </c>
      <c r="C58" s="276">
        <v>150</v>
      </c>
      <c r="D58" s="292">
        <v>7.0000000000000007E-2</v>
      </c>
      <c r="E58" s="315">
        <v>0</v>
      </c>
      <c r="F58" s="276">
        <v>11.2</v>
      </c>
      <c r="G58" s="292">
        <v>45</v>
      </c>
      <c r="H58" s="315">
        <v>0</v>
      </c>
      <c r="I58" s="292">
        <v>0</v>
      </c>
      <c r="J58" s="292">
        <v>3.75</v>
      </c>
      <c r="K58" s="315">
        <v>0.3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ht="15.75">
      <c r="A59" s="461"/>
      <c r="B59" s="6" t="s">
        <v>374</v>
      </c>
      <c r="C59" s="303"/>
      <c r="D59" s="15"/>
      <c r="E59" s="33"/>
      <c r="F59" s="316"/>
      <c r="G59" s="15"/>
      <c r="H59" s="33"/>
      <c r="I59" s="15"/>
      <c r="J59" s="15"/>
      <c r="K59" s="33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ht="17.25" customHeight="1">
      <c r="A60" s="461"/>
      <c r="B60" s="6" t="s">
        <v>49</v>
      </c>
      <c r="C60" s="303"/>
      <c r="D60" s="15"/>
      <c r="E60" s="33"/>
      <c r="F60" s="316"/>
      <c r="G60" s="15"/>
      <c r="H60" s="33"/>
      <c r="I60" s="15"/>
      <c r="J60" s="15"/>
      <c r="K60" s="33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ht="15.75">
      <c r="A61" s="462"/>
      <c r="B61" s="275" t="s">
        <v>100</v>
      </c>
      <c r="C61" s="304"/>
      <c r="D61" s="19"/>
      <c r="E61" s="34"/>
      <c r="F61" s="314"/>
      <c r="G61" s="19"/>
      <c r="H61" s="34"/>
      <c r="I61" s="19"/>
      <c r="J61" s="19"/>
      <c r="K61" s="34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ht="21.75" customHeight="1">
      <c r="A62" s="205">
        <v>118</v>
      </c>
      <c r="B62" s="100" t="s">
        <v>233</v>
      </c>
      <c r="C62" s="82">
        <v>100</v>
      </c>
      <c r="D62" s="205">
        <v>0.4</v>
      </c>
      <c r="E62" s="205">
        <v>0.4</v>
      </c>
      <c r="F62" s="163">
        <v>9.8000000000000007</v>
      </c>
      <c r="G62" s="212">
        <v>47</v>
      </c>
      <c r="H62" s="205">
        <v>0.03</v>
      </c>
      <c r="I62" s="205">
        <v>10</v>
      </c>
      <c r="J62" s="205">
        <v>16</v>
      </c>
      <c r="K62" s="205">
        <v>2.2000000000000002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ht="18" customHeight="1">
      <c r="A63" s="455" t="s">
        <v>65</v>
      </c>
      <c r="B63" s="456"/>
      <c r="C63" s="126">
        <v>280</v>
      </c>
      <c r="D63" s="127">
        <v>1.27</v>
      </c>
      <c r="E63" s="127">
        <v>1.4</v>
      </c>
      <c r="F63" s="127">
        <v>44.2</v>
      </c>
      <c r="G63" s="127">
        <v>197</v>
      </c>
      <c r="H63" s="127">
        <v>0.04</v>
      </c>
      <c r="I63" s="127">
        <f t="shared" ref="I63" si="2">SUM(I54:I62)</f>
        <v>10</v>
      </c>
      <c r="J63" s="127">
        <v>24.55</v>
      </c>
      <c r="K63" s="127">
        <v>3</v>
      </c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ht="15.75">
      <c r="A64" s="446" t="s">
        <v>66</v>
      </c>
      <c r="B64" s="447"/>
      <c r="C64" s="213">
        <f t="shared" ref="C64:K64" si="3">SUM(C20+C22+C52+C63)</f>
        <v>1300</v>
      </c>
      <c r="D64" s="214">
        <f t="shared" si="3"/>
        <v>52.51</v>
      </c>
      <c r="E64" s="214">
        <f t="shared" si="3"/>
        <v>35.770000000000003</v>
      </c>
      <c r="F64" s="214">
        <f t="shared" si="3"/>
        <v>301.5</v>
      </c>
      <c r="G64" s="214">
        <f t="shared" si="3"/>
        <v>1326.15</v>
      </c>
      <c r="H64" s="214">
        <f t="shared" si="3"/>
        <v>0.77</v>
      </c>
      <c r="I64" s="214">
        <f t="shared" si="3"/>
        <v>18.77</v>
      </c>
      <c r="J64" s="214">
        <f t="shared" si="3"/>
        <v>566.76</v>
      </c>
      <c r="K64" s="214">
        <f t="shared" si="3"/>
        <v>15.43</v>
      </c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</row>
    <row r="65" spans="1:22" ht="15.75">
      <c r="A65" s="215"/>
      <c r="B65" s="215"/>
      <c r="C65" s="216"/>
      <c r="D65" s="217"/>
      <c r="E65" s="217"/>
      <c r="F65" s="217"/>
      <c r="G65" s="217"/>
      <c r="H65" s="217"/>
      <c r="I65" s="217"/>
      <c r="J65" s="217"/>
      <c r="K65" s="217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</row>
    <row r="66" spans="1:22" ht="15.75">
      <c r="A66" s="215"/>
      <c r="B66" s="215"/>
      <c r="C66" s="216"/>
      <c r="D66" s="217"/>
      <c r="E66" s="217"/>
      <c r="F66" s="217"/>
      <c r="G66" s="217"/>
      <c r="H66" s="217"/>
      <c r="I66" s="217"/>
      <c r="J66" s="217"/>
      <c r="K66" s="217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1:22" ht="19.5" customHeight="1">
      <c r="A67" s="416" t="s">
        <v>107</v>
      </c>
      <c r="B67" s="416"/>
      <c r="C67" s="218"/>
      <c r="D67" s="219"/>
      <c r="E67" s="219"/>
      <c r="F67" s="219"/>
      <c r="G67" s="219"/>
      <c r="H67" s="219"/>
      <c r="I67" s="219"/>
      <c r="J67" s="219"/>
      <c r="K67" s="21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</row>
    <row r="68" spans="1:22" ht="15.75">
      <c r="A68" s="416" t="s">
        <v>1</v>
      </c>
      <c r="B68" s="416"/>
      <c r="C68" s="218"/>
      <c r="D68" s="219"/>
      <c r="E68" s="219"/>
      <c r="F68" s="219"/>
      <c r="G68" s="219"/>
      <c r="H68" s="219"/>
      <c r="I68" s="219"/>
      <c r="J68" s="219"/>
      <c r="K68" s="219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</row>
    <row r="69" spans="1:22" ht="15.75">
      <c r="A69" s="416" t="s">
        <v>67</v>
      </c>
      <c r="B69" s="416"/>
      <c r="C69" s="218"/>
      <c r="D69" s="219"/>
      <c r="E69" s="219"/>
      <c r="F69" s="219"/>
      <c r="G69" s="219"/>
      <c r="H69" s="219"/>
      <c r="I69" s="219"/>
      <c r="J69" s="219"/>
      <c r="K69" s="219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</row>
    <row r="70" spans="1:22" ht="15.75">
      <c r="A70" s="218"/>
      <c r="B70" s="218"/>
      <c r="C70" s="218"/>
      <c r="D70" s="219"/>
      <c r="E70" s="219"/>
      <c r="F70" s="219"/>
      <c r="G70" s="219"/>
      <c r="H70" s="219"/>
      <c r="I70" s="219"/>
      <c r="J70" s="219"/>
      <c r="K70" s="219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</row>
    <row r="71" spans="1:22" ht="15.75">
      <c r="A71" s="406" t="s">
        <v>3</v>
      </c>
      <c r="B71" s="417" t="s">
        <v>4</v>
      </c>
      <c r="C71" s="406" t="s">
        <v>5</v>
      </c>
      <c r="D71" s="427" t="s">
        <v>6</v>
      </c>
      <c r="E71" s="428"/>
      <c r="F71" s="429"/>
      <c r="G71" s="430" t="s">
        <v>7</v>
      </c>
      <c r="H71" s="427" t="s">
        <v>8</v>
      </c>
      <c r="I71" s="428"/>
      <c r="J71" s="438" t="s">
        <v>9</v>
      </c>
      <c r="K71" s="439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</row>
    <row r="72" spans="1:22" ht="15.75">
      <c r="A72" s="407"/>
      <c r="B72" s="418"/>
      <c r="C72" s="407"/>
      <c r="D72" s="127" t="s">
        <v>10</v>
      </c>
      <c r="E72" s="127" t="s">
        <v>11</v>
      </c>
      <c r="F72" s="127" t="s">
        <v>12</v>
      </c>
      <c r="G72" s="431"/>
      <c r="H72" s="127" t="s">
        <v>13</v>
      </c>
      <c r="I72" s="127" t="s">
        <v>14</v>
      </c>
      <c r="J72" s="127" t="s">
        <v>15</v>
      </c>
      <c r="K72" s="127" t="s">
        <v>16</v>
      </c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</row>
    <row r="73" spans="1:22" ht="15.75">
      <c r="A73" s="466" t="s">
        <v>68</v>
      </c>
      <c r="B73" s="467"/>
      <c r="C73" s="467"/>
      <c r="D73" s="467"/>
      <c r="E73" s="467"/>
      <c r="F73" s="467"/>
      <c r="G73" s="467"/>
      <c r="H73" s="467"/>
      <c r="I73" s="467"/>
      <c r="J73" s="467"/>
      <c r="K73" s="474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</row>
    <row r="74" spans="1:22" ht="15.75">
      <c r="A74" s="408">
        <v>261</v>
      </c>
      <c r="B74" s="290" t="s">
        <v>417</v>
      </c>
      <c r="C74" s="340">
        <v>200</v>
      </c>
      <c r="D74" s="12">
        <v>7.22</v>
      </c>
      <c r="E74" s="11">
        <v>6.67</v>
      </c>
      <c r="F74" s="12">
        <v>39.54</v>
      </c>
      <c r="G74" s="11">
        <v>246.87</v>
      </c>
      <c r="H74" s="12">
        <v>0.16</v>
      </c>
      <c r="I74" s="11">
        <v>1.4</v>
      </c>
      <c r="J74" s="12">
        <v>156.80000000000001</v>
      </c>
      <c r="K74" s="11">
        <v>1.2</v>
      </c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</row>
    <row r="75" spans="1:22" ht="15.75">
      <c r="A75" s="405"/>
      <c r="B75" s="6" t="s">
        <v>418</v>
      </c>
      <c r="C75" s="341"/>
      <c r="D75" s="16"/>
      <c r="E75" s="15"/>
      <c r="F75" s="16"/>
      <c r="G75" s="15"/>
      <c r="H75" s="16"/>
      <c r="I75" s="15"/>
      <c r="J75" s="16"/>
      <c r="K75" s="15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2" ht="15.75">
      <c r="A76" s="405"/>
      <c r="B76" s="6" t="s">
        <v>385</v>
      </c>
      <c r="C76" s="341"/>
      <c r="D76" s="16"/>
      <c r="E76" s="15"/>
      <c r="F76" s="16"/>
      <c r="G76" s="15"/>
      <c r="H76" s="16"/>
      <c r="I76" s="15"/>
      <c r="J76" s="16"/>
      <c r="K76" s="15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ht="15.75">
      <c r="A77" s="405"/>
      <c r="B77" s="6" t="s">
        <v>421</v>
      </c>
      <c r="C77" s="341"/>
      <c r="D77" s="16"/>
      <c r="E77" s="15"/>
      <c r="F77" s="16"/>
      <c r="G77" s="15"/>
      <c r="H77" s="16"/>
      <c r="I77" s="15"/>
      <c r="J77" s="16"/>
      <c r="K77" s="15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 ht="15.75">
      <c r="A78" s="405"/>
      <c r="B78" s="6" t="s">
        <v>420</v>
      </c>
      <c r="C78" s="341"/>
      <c r="D78" s="16"/>
      <c r="E78" s="15"/>
      <c r="F78" s="16"/>
      <c r="G78" s="15"/>
      <c r="H78" s="16"/>
      <c r="I78" s="15"/>
      <c r="J78" s="16"/>
      <c r="K78" s="15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</row>
    <row r="79" spans="1:22" ht="17.25" customHeight="1">
      <c r="A79" s="409"/>
      <c r="B79" s="275" t="s">
        <v>88</v>
      </c>
      <c r="C79" s="342"/>
      <c r="D79" s="20"/>
      <c r="E79" s="19"/>
      <c r="F79" s="20"/>
      <c r="G79" s="19"/>
      <c r="H79" s="20"/>
      <c r="I79" s="19"/>
      <c r="J79" s="20"/>
      <c r="K79" s="19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ht="20.25" customHeight="1">
      <c r="A80" s="401">
        <v>508</v>
      </c>
      <c r="B80" s="220" t="s">
        <v>89</v>
      </c>
      <c r="C80" s="90">
        <v>180</v>
      </c>
      <c r="D80" s="120">
        <v>2.7</v>
      </c>
      <c r="E80" s="119">
        <v>2.5</v>
      </c>
      <c r="F80" s="120">
        <v>18.7</v>
      </c>
      <c r="G80" s="119">
        <v>129</v>
      </c>
      <c r="H80" s="120">
        <v>0.03</v>
      </c>
      <c r="I80" s="119">
        <v>1</v>
      </c>
      <c r="J80" s="120">
        <v>93</v>
      </c>
      <c r="K80" s="119">
        <v>0.6</v>
      </c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</row>
    <row r="81" spans="1:22" ht="18.75" customHeight="1">
      <c r="A81" s="402"/>
      <c r="B81" s="77" t="s">
        <v>412</v>
      </c>
      <c r="C81" s="86"/>
      <c r="D81" s="98"/>
      <c r="E81" s="97"/>
      <c r="F81" s="98"/>
      <c r="G81" s="97"/>
      <c r="H81" s="98"/>
      <c r="I81" s="97"/>
      <c r="J81" s="98"/>
      <c r="K81" s="97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</row>
    <row r="82" spans="1:22" ht="15" customHeight="1">
      <c r="A82" s="402"/>
      <c r="B82" s="77" t="s">
        <v>29</v>
      </c>
      <c r="C82" s="86"/>
      <c r="D82" s="98"/>
      <c r="E82" s="97"/>
      <c r="F82" s="98"/>
      <c r="G82" s="97"/>
      <c r="H82" s="98"/>
      <c r="I82" s="97"/>
      <c r="J82" s="98"/>
      <c r="K82" s="97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</row>
    <row r="83" spans="1:22" ht="18.75" customHeight="1">
      <c r="A83" s="402"/>
      <c r="B83" s="77" t="s">
        <v>102</v>
      </c>
      <c r="C83" s="86"/>
      <c r="D83" s="98"/>
      <c r="E83" s="97"/>
      <c r="F83" s="98"/>
      <c r="G83" s="97"/>
      <c r="H83" s="98"/>
      <c r="I83" s="97"/>
      <c r="J83" s="98"/>
      <c r="K83" s="97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</row>
    <row r="84" spans="1:22" ht="15" customHeight="1">
      <c r="A84" s="403"/>
      <c r="B84" s="81" t="s">
        <v>90</v>
      </c>
      <c r="C84" s="91"/>
      <c r="D84" s="123"/>
      <c r="E84" s="122"/>
      <c r="F84" s="123"/>
      <c r="G84" s="122"/>
      <c r="H84" s="123"/>
      <c r="I84" s="122"/>
      <c r="J84" s="123"/>
      <c r="K84" s="122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</row>
    <row r="85" spans="1:22" ht="15" customHeight="1">
      <c r="A85" s="91">
        <v>114</v>
      </c>
      <c r="B85" s="108" t="s">
        <v>31</v>
      </c>
      <c r="C85" s="91">
        <v>40</v>
      </c>
      <c r="D85" s="122">
        <v>3.19</v>
      </c>
      <c r="E85" s="122">
        <v>1.31</v>
      </c>
      <c r="F85" s="122">
        <v>23.91</v>
      </c>
      <c r="G85" s="122">
        <v>115</v>
      </c>
      <c r="H85" s="135">
        <v>0.2</v>
      </c>
      <c r="I85" s="135">
        <v>0</v>
      </c>
      <c r="J85" s="135">
        <v>35.700000000000003</v>
      </c>
      <c r="K85" s="135">
        <v>1.9</v>
      </c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</row>
    <row r="86" spans="1:22" ht="18" customHeight="1">
      <c r="A86" s="455" t="s">
        <v>32</v>
      </c>
      <c r="B86" s="456"/>
      <c r="C86" s="126">
        <f t="shared" ref="C86:K86" si="4">SUM(C74:C85)</f>
        <v>420</v>
      </c>
      <c r="D86" s="127">
        <f t="shared" si="4"/>
        <v>13.11</v>
      </c>
      <c r="E86" s="127">
        <f t="shared" si="4"/>
        <v>10.48</v>
      </c>
      <c r="F86" s="127">
        <f t="shared" si="4"/>
        <v>82.149999999999991</v>
      </c>
      <c r="G86" s="127">
        <f t="shared" si="4"/>
        <v>490.87</v>
      </c>
      <c r="H86" s="127">
        <f t="shared" si="4"/>
        <v>0.39</v>
      </c>
      <c r="I86" s="127">
        <f t="shared" si="4"/>
        <v>2.4</v>
      </c>
      <c r="J86" s="127">
        <f t="shared" si="4"/>
        <v>285.5</v>
      </c>
      <c r="K86" s="127">
        <f t="shared" si="4"/>
        <v>3.6999999999999997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ht="15.75">
      <c r="A87" s="466" t="s">
        <v>33</v>
      </c>
      <c r="B87" s="467"/>
      <c r="C87" s="467"/>
      <c r="D87" s="467"/>
      <c r="E87" s="467"/>
      <c r="F87" s="467"/>
      <c r="G87" s="467"/>
      <c r="H87" s="467"/>
      <c r="I87" s="467"/>
      <c r="J87" s="467"/>
      <c r="K87" s="474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</row>
    <row r="88" spans="1:22" ht="15.75">
      <c r="A88" s="343">
        <v>536</v>
      </c>
      <c r="B88" s="244" t="s">
        <v>295</v>
      </c>
      <c r="C88" s="249">
        <v>180</v>
      </c>
      <c r="D88" s="158">
        <v>9</v>
      </c>
      <c r="E88" s="158">
        <v>5.76</v>
      </c>
      <c r="F88" s="158">
        <v>15.3</v>
      </c>
      <c r="G88" s="158">
        <v>156.6</v>
      </c>
      <c r="H88" s="135">
        <v>0.05</v>
      </c>
      <c r="I88" s="135">
        <v>1.08</v>
      </c>
      <c r="J88" s="135">
        <v>214.2</v>
      </c>
      <c r="K88" s="135">
        <v>0.18</v>
      </c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</row>
    <row r="89" spans="1:22" ht="18" customHeight="1">
      <c r="A89" s="466" t="s">
        <v>34</v>
      </c>
      <c r="B89" s="467"/>
      <c r="C89" s="467"/>
      <c r="D89" s="467"/>
      <c r="E89" s="467"/>
      <c r="F89" s="467"/>
      <c r="G89" s="467"/>
      <c r="H89" s="467"/>
      <c r="I89" s="467"/>
      <c r="J89" s="467"/>
      <c r="K89" s="474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ht="15.75">
      <c r="A90" s="399">
        <v>136</v>
      </c>
      <c r="B90" s="132" t="s">
        <v>142</v>
      </c>
      <c r="C90" s="191">
        <v>200</v>
      </c>
      <c r="D90" s="119">
        <v>1.7</v>
      </c>
      <c r="E90" s="120">
        <v>3.5</v>
      </c>
      <c r="F90" s="119">
        <v>9.6</v>
      </c>
      <c r="G90" s="120">
        <v>77</v>
      </c>
      <c r="H90" s="119">
        <v>0.05</v>
      </c>
      <c r="I90" s="120">
        <v>7.3</v>
      </c>
      <c r="J90" s="119">
        <v>30.2</v>
      </c>
      <c r="K90" s="121">
        <v>1.2</v>
      </c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ht="15.75">
      <c r="A91" s="400"/>
      <c r="B91" s="137" t="s">
        <v>152</v>
      </c>
      <c r="C91" s="133"/>
      <c r="D91" s="97"/>
      <c r="E91" s="98"/>
      <c r="F91" s="97"/>
      <c r="G91" s="98"/>
      <c r="H91" s="97"/>
      <c r="I91" s="98"/>
      <c r="J91" s="97"/>
      <c r="K91" s="99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ht="15.75">
      <c r="A92" s="400"/>
      <c r="B92" s="137" t="s">
        <v>103</v>
      </c>
      <c r="C92" s="133"/>
      <c r="D92" s="97"/>
      <c r="E92" s="98"/>
      <c r="F92" s="97"/>
      <c r="G92" s="98"/>
      <c r="H92" s="97"/>
      <c r="I92" s="98"/>
      <c r="J92" s="97"/>
      <c r="K92" s="99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ht="15.75">
      <c r="A93" s="400"/>
      <c r="B93" s="137" t="s">
        <v>153</v>
      </c>
      <c r="C93" s="133"/>
      <c r="D93" s="97"/>
      <c r="E93" s="98"/>
      <c r="F93" s="97"/>
      <c r="G93" s="98"/>
      <c r="H93" s="97"/>
      <c r="I93" s="98"/>
      <c r="J93" s="97"/>
      <c r="K93" s="99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ht="15.75">
      <c r="A94" s="400"/>
      <c r="B94" s="137" t="s">
        <v>154</v>
      </c>
      <c r="C94" s="133"/>
      <c r="D94" s="97"/>
      <c r="E94" s="98"/>
      <c r="F94" s="97"/>
      <c r="G94" s="98"/>
      <c r="H94" s="97"/>
      <c r="I94" s="98"/>
      <c r="J94" s="97"/>
      <c r="K94" s="99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ht="15.75">
      <c r="A95" s="400"/>
      <c r="B95" s="137" t="s">
        <v>155</v>
      </c>
      <c r="C95" s="133"/>
      <c r="D95" s="97"/>
      <c r="E95" s="98"/>
      <c r="F95" s="97"/>
      <c r="G95" s="98"/>
      <c r="H95" s="97"/>
      <c r="I95" s="98"/>
      <c r="J95" s="97"/>
      <c r="K95" s="99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ht="15.75">
      <c r="A96" s="400"/>
      <c r="B96" s="323" t="s">
        <v>80</v>
      </c>
      <c r="C96" s="133"/>
      <c r="D96" s="97"/>
      <c r="E96" s="98"/>
      <c r="F96" s="97"/>
      <c r="G96" s="98"/>
      <c r="H96" s="97"/>
      <c r="I96" s="98"/>
      <c r="J96" s="97"/>
      <c r="K96" s="99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ht="15" customHeight="1">
      <c r="A97" s="400"/>
      <c r="B97" s="137" t="s">
        <v>129</v>
      </c>
      <c r="C97" s="133"/>
      <c r="D97" s="97"/>
      <c r="E97" s="98"/>
      <c r="F97" s="97"/>
      <c r="G97" s="98"/>
      <c r="H97" s="97"/>
      <c r="I97" s="98"/>
      <c r="J97" s="97"/>
      <c r="K97" s="99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ht="15.75" customHeight="1">
      <c r="A98" s="400"/>
      <c r="B98" s="137" t="s">
        <v>156</v>
      </c>
      <c r="C98" s="133"/>
      <c r="D98" s="97"/>
      <c r="E98" s="98"/>
      <c r="F98" s="97"/>
      <c r="G98" s="98"/>
      <c r="H98" s="97"/>
      <c r="I98" s="98"/>
      <c r="J98" s="97"/>
      <c r="K98" s="99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  <row r="99" spans="1:22" ht="18" customHeight="1">
      <c r="A99" s="404"/>
      <c r="B99" s="138" t="s">
        <v>157</v>
      </c>
      <c r="C99" s="133"/>
      <c r="D99" s="97"/>
      <c r="E99" s="98"/>
      <c r="F99" s="97"/>
      <c r="G99" s="98"/>
      <c r="H99" s="97"/>
      <c r="I99" s="98"/>
      <c r="J99" s="97"/>
      <c r="K99" s="99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</row>
    <row r="100" spans="1:22" ht="15.75">
      <c r="A100" s="399">
        <v>386</v>
      </c>
      <c r="B100" s="132" t="s">
        <v>329</v>
      </c>
      <c r="C100" s="178">
        <v>70</v>
      </c>
      <c r="D100" s="119">
        <v>12.3</v>
      </c>
      <c r="E100" s="120">
        <v>12.1</v>
      </c>
      <c r="F100" s="119">
        <v>9.9</v>
      </c>
      <c r="G100" s="120">
        <v>199</v>
      </c>
      <c r="H100" s="119">
        <v>0.06</v>
      </c>
      <c r="I100" s="120">
        <v>0</v>
      </c>
      <c r="J100" s="119">
        <v>27.2</v>
      </c>
      <c r="K100" s="121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</row>
    <row r="101" spans="1:22" ht="15.75">
      <c r="A101" s="400"/>
      <c r="B101" s="137" t="s">
        <v>334</v>
      </c>
      <c r="C101" s="133"/>
      <c r="D101" s="97"/>
      <c r="E101" s="98"/>
      <c r="F101" s="97"/>
      <c r="G101" s="98"/>
      <c r="H101" s="97"/>
      <c r="I101" s="98"/>
      <c r="J101" s="97"/>
      <c r="K101" s="99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</row>
    <row r="102" spans="1:22" ht="15.75">
      <c r="A102" s="400"/>
      <c r="B102" s="137" t="s">
        <v>335</v>
      </c>
      <c r="C102" s="133"/>
      <c r="D102" s="97"/>
      <c r="E102" s="98"/>
      <c r="F102" s="97"/>
      <c r="G102" s="98"/>
      <c r="H102" s="97"/>
      <c r="I102" s="98"/>
      <c r="J102" s="97"/>
      <c r="K102" s="99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</row>
    <row r="103" spans="1:22" ht="15.75">
      <c r="A103" s="400"/>
      <c r="B103" s="137" t="s">
        <v>336</v>
      </c>
      <c r="C103" s="133"/>
      <c r="D103" s="97"/>
      <c r="E103" s="98"/>
      <c r="F103" s="97"/>
      <c r="G103" s="98"/>
      <c r="H103" s="97"/>
      <c r="I103" s="98"/>
      <c r="J103" s="97"/>
      <c r="K103" s="99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</row>
    <row r="104" spans="1:22" ht="15.75">
      <c r="A104" s="404"/>
      <c r="B104" s="138" t="s">
        <v>88</v>
      </c>
      <c r="C104" s="134"/>
      <c r="D104" s="122"/>
      <c r="E104" s="123"/>
      <c r="F104" s="122"/>
      <c r="G104" s="123"/>
      <c r="H104" s="122"/>
      <c r="I104" s="123"/>
      <c r="J104" s="122"/>
      <c r="K104" s="124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</row>
    <row r="105" spans="1:22" ht="15.75">
      <c r="A105" s="450">
        <v>246</v>
      </c>
      <c r="B105" s="92" t="s">
        <v>115</v>
      </c>
      <c r="C105" s="369">
        <v>130</v>
      </c>
      <c r="D105" s="311">
        <v>3.21</v>
      </c>
      <c r="E105" s="312">
        <v>5.29</v>
      </c>
      <c r="F105" s="311">
        <v>32.33</v>
      </c>
      <c r="G105" s="311">
        <v>189.8</v>
      </c>
      <c r="H105" s="312">
        <v>2.5999999999999999E-2</v>
      </c>
      <c r="I105" s="312">
        <v>0</v>
      </c>
      <c r="J105" s="312">
        <v>4.29</v>
      </c>
      <c r="K105" s="312">
        <v>0.46</v>
      </c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</row>
    <row r="106" spans="1:22" ht="15.75">
      <c r="A106" s="451"/>
      <c r="B106" s="85" t="s">
        <v>382</v>
      </c>
      <c r="C106" s="370"/>
      <c r="D106" s="52"/>
      <c r="E106" s="52"/>
      <c r="F106" s="52"/>
      <c r="G106" s="52"/>
      <c r="H106" s="52"/>
      <c r="I106" s="52"/>
      <c r="J106" s="52"/>
      <c r="K106" s="52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</row>
    <row r="107" spans="1:22" ht="15.75">
      <c r="A107" s="451"/>
      <c r="B107" s="85" t="s">
        <v>383</v>
      </c>
      <c r="C107" s="370"/>
      <c r="D107" s="52"/>
      <c r="E107" s="52"/>
      <c r="F107" s="52"/>
      <c r="G107" s="52"/>
      <c r="H107" s="52"/>
      <c r="I107" s="52"/>
      <c r="J107" s="52"/>
      <c r="K107" s="52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</row>
    <row r="108" spans="1:22" ht="15.75">
      <c r="A108" s="451"/>
      <c r="B108" s="85" t="s">
        <v>384</v>
      </c>
      <c r="C108" s="370"/>
      <c r="D108" s="52"/>
      <c r="E108" s="52"/>
      <c r="F108" s="52"/>
      <c r="G108" s="52"/>
      <c r="H108" s="52"/>
      <c r="I108" s="52"/>
      <c r="J108" s="52"/>
      <c r="K108" s="52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</row>
    <row r="109" spans="1:22" ht="19.5" customHeight="1">
      <c r="A109" s="408">
        <v>527</v>
      </c>
      <c r="B109" s="195" t="s">
        <v>47</v>
      </c>
      <c r="C109" s="330">
        <v>180</v>
      </c>
      <c r="D109" s="331">
        <v>0.5</v>
      </c>
      <c r="E109" s="332">
        <v>0</v>
      </c>
      <c r="F109" s="331">
        <v>27</v>
      </c>
      <c r="G109" s="332">
        <v>99</v>
      </c>
      <c r="H109" s="331">
        <v>0.01</v>
      </c>
      <c r="I109" s="332">
        <v>0.5</v>
      </c>
      <c r="J109" s="331">
        <v>28</v>
      </c>
      <c r="K109" s="332">
        <v>1.5</v>
      </c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ht="19.5" customHeight="1">
      <c r="A110" s="405"/>
      <c r="B110" s="77" t="s">
        <v>84</v>
      </c>
      <c r="C110" s="333"/>
      <c r="D110" s="334"/>
      <c r="E110" s="335"/>
      <c r="F110" s="334"/>
      <c r="G110" s="335"/>
      <c r="H110" s="334"/>
      <c r="I110" s="335"/>
      <c r="J110" s="334"/>
      <c r="K110" s="335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</row>
    <row r="111" spans="1:22" ht="15.75">
      <c r="A111" s="405"/>
      <c r="B111" s="77" t="s">
        <v>85</v>
      </c>
      <c r="C111" s="333"/>
      <c r="D111" s="334"/>
      <c r="E111" s="335"/>
      <c r="F111" s="334"/>
      <c r="G111" s="335"/>
      <c r="H111" s="334"/>
      <c r="I111" s="335"/>
      <c r="J111" s="334"/>
      <c r="K111" s="335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</row>
    <row r="112" spans="1:22" ht="15.75">
      <c r="A112" s="409"/>
      <c r="B112" s="81" t="s">
        <v>86</v>
      </c>
      <c r="C112" s="336"/>
      <c r="D112" s="337"/>
      <c r="E112" s="338"/>
      <c r="F112" s="337"/>
      <c r="G112" s="338"/>
      <c r="H112" s="337"/>
      <c r="I112" s="338"/>
      <c r="J112" s="337"/>
      <c r="K112" s="338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</row>
    <row r="113" spans="1:22" ht="15.75">
      <c r="A113" s="159">
        <v>114</v>
      </c>
      <c r="B113" s="144" t="s">
        <v>31</v>
      </c>
      <c r="C113" s="159">
        <v>40</v>
      </c>
      <c r="D113" s="135">
        <v>3.19</v>
      </c>
      <c r="E113" s="135">
        <v>1.31</v>
      </c>
      <c r="F113" s="135">
        <v>23.91</v>
      </c>
      <c r="G113" s="135">
        <v>115</v>
      </c>
      <c r="H113" s="135">
        <v>0.03</v>
      </c>
      <c r="I113" s="135">
        <v>0</v>
      </c>
      <c r="J113" s="135">
        <v>6</v>
      </c>
      <c r="K113" s="135">
        <v>0.33</v>
      </c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</row>
    <row r="114" spans="1:22" ht="18" customHeight="1">
      <c r="A114" s="205">
        <v>115</v>
      </c>
      <c r="B114" s="144" t="s">
        <v>50</v>
      </c>
      <c r="C114" s="159">
        <v>40</v>
      </c>
      <c r="D114" s="135">
        <v>2.64</v>
      </c>
      <c r="E114" s="135">
        <v>0.48</v>
      </c>
      <c r="F114" s="135">
        <v>13.36</v>
      </c>
      <c r="G114" s="135">
        <v>69.599999999999994</v>
      </c>
      <c r="H114" s="135">
        <v>0.01</v>
      </c>
      <c r="I114" s="135">
        <v>0</v>
      </c>
      <c r="J114" s="135">
        <v>13.98</v>
      </c>
      <c r="K114" s="135">
        <v>3.62</v>
      </c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</row>
    <row r="115" spans="1:22" ht="20.25" customHeight="1">
      <c r="A115" s="455" t="s">
        <v>51</v>
      </c>
      <c r="B115" s="456"/>
      <c r="C115" s="126">
        <f t="shared" ref="C115:K115" si="5">SUM(C90:C114)</f>
        <v>660</v>
      </c>
      <c r="D115" s="127">
        <f t="shared" si="5"/>
        <v>23.540000000000003</v>
      </c>
      <c r="E115" s="127">
        <f t="shared" si="5"/>
        <v>22.68</v>
      </c>
      <c r="F115" s="127">
        <f t="shared" si="5"/>
        <v>116.1</v>
      </c>
      <c r="G115" s="127">
        <f t="shared" si="5"/>
        <v>749.4</v>
      </c>
      <c r="H115" s="127">
        <f t="shared" si="5"/>
        <v>0.18600000000000003</v>
      </c>
      <c r="I115" s="127">
        <f t="shared" si="5"/>
        <v>7.8</v>
      </c>
      <c r="J115" s="127">
        <f t="shared" si="5"/>
        <v>109.67</v>
      </c>
      <c r="K115" s="127">
        <f t="shared" si="5"/>
        <v>9.11</v>
      </c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</row>
    <row r="116" spans="1:22" ht="15.75">
      <c r="A116" s="435" t="s">
        <v>52</v>
      </c>
      <c r="B116" s="436"/>
      <c r="C116" s="436"/>
      <c r="D116" s="436"/>
      <c r="E116" s="436"/>
      <c r="F116" s="436"/>
      <c r="G116" s="436"/>
      <c r="H116" s="436"/>
      <c r="I116" s="436"/>
      <c r="J116" s="436"/>
      <c r="K116" s="437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</row>
    <row r="117" spans="1:22" ht="15.75">
      <c r="A117" s="159">
        <v>607</v>
      </c>
      <c r="B117" s="374" t="s">
        <v>296</v>
      </c>
      <c r="C117" s="364">
        <v>30</v>
      </c>
      <c r="D117" s="119">
        <v>0.8</v>
      </c>
      <c r="E117" s="119">
        <v>1</v>
      </c>
      <c r="F117" s="119">
        <v>23.2</v>
      </c>
      <c r="G117" s="119">
        <v>105</v>
      </c>
      <c r="H117" s="119">
        <v>8.9999999999999993E-3</v>
      </c>
      <c r="I117" s="119">
        <v>0</v>
      </c>
      <c r="J117" s="119">
        <v>4.8</v>
      </c>
      <c r="K117" s="119">
        <v>0.5</v>
      </c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</row>
    <row r="118" spans="1:22" ht="15.75">
      <c r="A118" s="401">
        <v>502</v>
      </c>
      <c r="B118" s="290" t="s">
        <v>64</v>
      </c>
      <c r="C118" s="308">
        <v>180</v>
      </c>
      <c r="D118" s="12">
        <v>7.0000000000000007E-2</v>
      </c>
      <c r="E118" s="11">
        <v>0</v>
      </c>
      <c r="F118" s="12">
        <v>11.2</v>
      </c>
      <c r="G118" s="11">
        <v>54</v>
      </c>
      <c r="H118" s="12">
        <v>0</v>
      </c>
      <c r="I118" s="11">
        <v>0</v>
      </c>
      <c r="J118" s="12">
        <v>3.75</v>
      </c>
      <c r="K118" s="11">
        <v>0.3</v>
      </c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</row>
    <row r="119" spans="1:22" ht="15.75">
      <c r="A119" s="402"/>
      <c r="B119" s="324" t="s">
        <v>301</v>
      </c>
      <c r="C119" s="309"/>
      <c r="D119" s="16"/>
      <c r="E119" s="15"/>
      <c r="F119" s="16"/>
      <c r="G119" s="15"/>
      <c r="H119" s="16"/>
      <c r="I119" s="15"/>
      <c r="J119" s="16"/>
      <c r="K119" s="15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</row>
    <row r="120" spans="1:22" ht="15.75">
      <c r="A120" s="402"/>
      <c r="B120" s="325" t="s">
        <v>86</v>
      </c>
      <c r="C120" s="326"/>
      <c r="D120" s="16"/>
      <c r="E120" s="15"/>
      <c r="F120" s="16"/>
      <c r="G120" s="15"/>
      <c r="H120" s="16"/>
      <c r="I120" s="15"/>
      <c r="J120" s="16"/>
      <c r="K120" s="15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</row>
    <row r="121" spans="1:22" ht="15.75">
      <c r="A121" s="403"/>
      <c r="B121" s="327" t="s">
        <v>387</v>
      </c>
      <c r="C121" s="310"/>
      <c r="D121" s="20"/>
      <c r="E121" s="19"/>
      <c r="F121" s="20"/>
      <c r="G121" s="19"/>
      <c r="H121" s="20"/>
      <c r="I121" s="19"/>
      <c r="J121" s="20"/>
      <c r="K121" s="19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</row>
    <row r="122" spans="1:22" ht="20.25" customHeight="1">
      <c r="A122" s="205">
        <v>118</v>
      </c>
      <c r="B122" s="100" t="s">
        <v>101</v>
      </c>
      <c r="C122" s="205">
        <v>100</v>
      </c>
      <c r="D122" s="205">
        <v>0.4</v>
      </c>
      <c r="E122" s="205">
        <v>0.4</v>
      </c>
      <c r="F122" s="163">
        <v>9.8000000000000007</v>
      </c>
      <c r="G122" s="205">
        <v>47</v>
      </c>
      <c r="H122" s="205">
        <v>0.03</v>
      </c>
      <c r="I122" s="205">
        <v>10</v>
      </c>
      <c r="J122" s="205">
        <v>16</v>
      </c>
      <c r="K122" s="205">
        <v>2.2000000000000002</v>
      </c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</row>
    <row r="123" spans="1:22" ht="15.75">
      <c r="A123" s="455" t="s">
        <v>65</v>
      </c>
      <c r="B123" s="456"/>
      <c r="C123" s="185">
        <f t="shared" ref="C123:K123" si="6">SUM(C117:C122)</f>
        <v>310</v>
      </c>
      <c r="D123" s="186">
        <f t="shared" si="6"/>
        <v>1.27</v>
      </c>
      <c r="E123" s="186">
        <f t="shared" si="6"/>
        <v>1.4</v>
      </c>
      <c r="F123" s="186">
        <f t="shared" si="6"/>
        <v>44.2</v>
      </c>
      <c r="G123" s="186">
        <f t="shared" si="6"/>
        <v>206</v>
      </c>
      <c r="H123" s="186">
        <f t="shared" si="6"/>
        <v>3.9E-2</v>
      </c>
      <c r="I123" s="186">
        <f t="shared" si="6"/>
        <v>10</v>
      </c>
      <c r="J123" s="186">
        <f t="shared" si="6"/>
        <v>24.55</v>
      </c>
      <c r="K123" s="186">
        <f t="shared" si="6"/>
        <v>3</v>
      </c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</row>
    <row r="124" spans="1:22" ht="15.75">
      <c r="A124" s="446" t="s">
        <v>66</v>
      </c>
      <c r="B124" s="447"/>
      <c r="C124" s="213">
        <f t="shared" ref="C124:K124" si="7">SUM(C86+C88+C115+C123)</f>
        <v>1570</v>
      </c>
      <c r="D124" s="214">
        <f t="shared" si="7"/>
        <v>46.920000000000009</v>
      </c>
      <c r="E124" s="214">
        <f t="shared" si="7"/>
        <v>40.32</v>
      </c>
      <c r="F124" s="214">
        <f t="shared" si="7"/>
        <v>257.75</v>
      </c>
      <c r="G124" s="214">
        <f t="shared" si="7"/>
        <v>1602.87</v>
      </c>
      <c r="H124" s="214">
        <f t="shared" si="7"/>
        <v>0.66500000000000004</v>
      </c>
      <c r="I124" s="214">
        <f t="shared" si="7"/>
        <v>21.28</v>
      </c>
      <c r="J124" s="214">
        <f t="shared" si="7"/>
        <v>633.91999999999996</v>
      </c>
      <c r="K124" s="214">
        <f t="shared" si="7"/>
        <v>15.989999999999998</v>
      </c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</row>
    <row r="125" spans="1:22" ht="15.75">
      <c r="A125" s="174"/>
      <c r="B125" s="174"/>
      <c r="C125" s="174"/>
      <c r="D125" s="176"/>
      <c r="E125" s="176"/>
      <c r="F125" s="176"/>
      <c r="G125" s="176"/>
      <c r="H125" s="176"/>
      <c r="I125" s="176"/>
      <c r="J125" s="176"/>
      <c r="K125" s="176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</row>
  </sheetData>
  <mergeCells count="49">
    <mergeCell ref="C71:C72"/>
    <mergeCell ref="A86:B86"/>
    <mergeCell ref="A87:K87"/>
    <mergeCell ref="A89:K89"/>
    <mergeCell ref="A115:B115"/>
    <mergeCell ref="D71:F71"/>
    <mergeCell ref="H71:I71"/>
    <mergeCell ref="J71:K71"/>
    <mergeCell ref="A73:K73"/>
    <mergeCell ref="A109:A112"/>
    <mergeCell ref="A100:A104"/>
    <mergeCell ref="A105:A108"/>
    <mergeCell ref="A118:A121"/>
    <mergeCell ref="B5:B6"/>
    <mergeCell ref="B71:B72"/>
    <mergeCell ref="A116:K116"/>
    <mergeCell ref="A69:B69"/>
    <mergeCell ref="G71:G72"/>
    <mergeCell ref="J5:K5"/>
    <mergeCell ref="A20:B20"/>
    <mergeCell ref="A21:K21"/>
    <mergeCell ref="A23:K23"/>
    <mergeCell ref="G5:G6"/>
    <mergeCell ref="C5:C6"/>
    <mergeCell ref="A46:A49"/>
    <mergeCell ref="A68:B68"/>
    <mergeCell ref="A67:B67"/>
    <mergeCell ref="A34:A38"/>
    <mergeCell ref="H5:I5"/>
    <mergeCell ref="A123:B123"/>
    <mergeCell ref="A124:B124"/>
    <mergeCell ref="A5:A6"/>
    <mergeCell ref="A8:A13"/>
    <mergeCell ref="A14:A18"/>
    <mergeCell ref="A24:A33"/>
    <mergeCell ref="A58:A61"/>
    <mergeCell ref="A71:A72"/>
    <mergeCell ref="A74:A79"/>
    <mergeCell ref="A80:A84"/>
    <mergeCell ref="A90:A99"/>
    <mergeCell ref="A7:K7"/>
    <mergeCell ref="A64:B64"/>
    <mergeCell ref="A63:B63"/>
    <mergeCell ref="A53:K53"/>
    <mergeCell ref="A42:A45"/>
    <mergeCell ref="A1:B1"/>
    <mergeCell ref="A2:B2"/>
    <mergeCell ref="A3:B3"/>
    <mergeCell ref="D5:F5"/>
  </mergeCells>
  <pageMargins left="0.31496062992126" right="0.31496062992126" top="0.15748031496063" bottom="0.35433070866141703" header="0.31496062992126" footer="0.31496062992126"/>
  <pageSetup paperSize="9" scale="65" orientation="portrait" r:id="rId1"/>
  <rowBreaks count="1" manualBreakCount="1">
    <brk id="6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144"/>
  <sheetViews>
    <sheetView view="pageBreakPreview" topLeftCell="A5" zoomScale="60" zoomScaleNormal="70" workbookViewId="0">
      <selection activeCell="B36" sqref="B36"/>
    </sheetView>
  </sheetViews>
  <sheetFormatPr defaultColWidth="9" defaultRowHeight="15"/>
  <cols>
    <col min="1" max="1" width="8.28515625" customWidth="1"/>
    <col min="2" max="2" width="37.7109375" customWidth="1"/>
    <col min="3" max="3" width="10.140625" customWidth="1"/>
    <col min="4" max="6" width="9.140625" style="1"/>
    <col min="7" max="7" width="19.28515625" style="1" customWidth="1"/>
    <col min="8" max="11" width="9.140625" style="1"/>
  </cols>
  <sheetData>
    <row r="1" spans="1:11" ht="15.75">
      <c r="A1" s="416" t="s">
        <v>114</v>
      </c>
      <c r="B1" s="416"/>
      <c r="C1" s="174"/>
      <c r="D1" s="176"/>
      <c r="E1" s="176"/>
      <c r="F1" s="176"/>
      <c r="G1" s="176"/>
      <c r="H1" s="176"/>
      <c r="I1" s="176"/>
      <c r="J1" s="176"/>
      <c r="K1" s="176"/>
    </row>
    <row r="2" spans="1:11" ht="15.75">
      <c r="A2" s="416" t="s">
        <v>1</v>
      </c>
      <c r="B2" s="416"/>
      <c r="C2" s="174"/>
      <c r="D2" s="176"/>
      <c r="E2" s="176"/>
      <c r="F2" s="176"/>
      <c r="G2" s="176"/>
      <c r="H2" s="176"/>
      <c r="I2" s="176"/>
      <c r="J2" s="176"/>
      <c r="K2" s="176"/>
    </row>
    <row r="3" spans="1:11" ht="15.75">
      <c r="A3" s="416" t="s">
        <v>2</v>
      </c>
      <c r="B3" s="416"/>
      <c r="C3" s="174"/>
      <c r="D3" s="176"/>
      <c r="E3" s="176"/>
      <c r="F3" s="176"/>
      <c r="G3" s="176"/>
      <c r="H3" s="176"/>
      <c r="I3" s="176"/>
      <c r="J3" s="176"/>
      <c r="K3" s="176"/>
    </row>
    <row r="4" spans="1:11">
      <c r="A4" s="174"/>
      <c r="B4" s="174"/>
      <c r="C4" s="174"/>
      <c r="D4" s="176"/>
      <c r="E4" s="176"/>
      <c r="F4" s="176"/>
      <c r="G4" s="176"/>
      <c r="H4" s="176"/>
      <c r="I4" s="176"/>
      <c r="J4" s="176"/>
      <c r="K4" s="176"/>
    </row>
    <row r="5" spans="1:11" ht="30.75" customHeight="1">
      <c r="A5" s="406" t="s">
        <v>3</v>
      </c>
      <c r="B5" s="417" t="s">
        <v>4</v>
      </c>
      <c r="C5" s="406" t="s">
        <v>5</v>
      </c>
      <c r="D5" s="427" t="s">
        <v>6</v>
      </c>
      <c r="E5" s="428"/>
      <c r="F5" s="429"/>
      <c r="G5" s="430" t="s">
        <v>7</v>
      </c>
      <c r="H5" s="427" t="s">
        <v>8</v>
      </c>
      <c r="I5" s="428"/>
      <c r="J5" s="438" t="s">
        <v>9</v>
      </c>
      <c r="K5" s="439"/>
    </row>
    <row r="6" spans="1:11" ht="15.75">
      <c r="A6" s="407"/>
      <c r="B6" s="418"/>
      <c r="C6" s="407"/>
      <c r="D6" s="127" t="s">
        <v>10</v>
      </c>
      <c r="E6" s="127" t="s">
        <v>11</v>
      </c>
      <c r="F6" s="127" t="s">
        <v>12</v>
      </c>
      <c r="G6" s="431"/>
      <c r="H6" s="127" t="s">
        <v>13</v>
      </c>
      <c r="I6" s="127" t="s">
        <v>14</v>
      </c>
      <c r="J6" s="127" t="s">
        <v>15</v>
      </c>
      <c r="K6" s="127" t="s">
        <v>16</v>
      </c>
    </row>
    <row r="7" spans="1:11" ht="15.75">
      <c r="A7" s="386" t="s">
        <v>68</v>
      </c>
      <c r="B7" s="390"/>
      <c r="C7" s="390"/>
      <c r="D7" s="390"/>
      <c r="E7" s="390"/>
      <c r="F7" s="390"/>
      <c r="G7" s="390"/>
      <c r="H7" s="390"/>
      <c r="I7" s="390"/>
      <c r="J7" s="390"/>
      <c r="K7" s="391"/>
    </row>
    <row r="8" spans="1:11" ht="15.75">
      <c r="A8" s="408">
        <v>274</v>
      </c>
      <c r="B8" s="73" t="s">
        <v>115</v>
      </c>
      <c r="C8" s="364">
        <v>150</v>
      </c>
      <c r="D8" s="120">
        <v>4.0999999999999996</v>
      </c>
      <c r="E8" s="119">
        <v>6.4</v>
      </c>
      <c r="F8" s="120">
        <v>24.3</v>
      </c>
      <c r="G8" s="119">
        <v>172</v>
      </c>
      <c r="H8" s="120">
        <v>0.04</v>
      </c>
      <c r="I8" s="119">
        <v>1.1000000000000001</v>
      </c>
      <c r="J8" s="120">
        <v>107.5</v>
      </c>
      <c r="K8" s="119">
        <v>0.3</v>
      </c>
    </row>
    <row r="9" spans="1:11" ht="15.75">
      <c r="A9" s="405"/>
      <c r="B9" s="77" t="s">
        <v>116</v>
      </c>
      <c r="C9" s="365"/>
      <c r="D9" s="98"/>
      <c r="E9" s="97"/>
      <c r="F9" s="98"/>
      <c r="G9" s="97"/>
      <c r="H9" s="98"/>
      <c r="I9" s="97"/>
      <c r="J9" s="98"/>
      <c r="K9" s="97"/>
    </row>
    <row r="10" spans="1:11" ht="15.75">
      <c r="A10" s="405"/>
      <c r="B10" s="77" t="s">
        <v>117</v>
      </c>
      <c r="C10" s="365"/>
      <c r="D10" s="98"/>
      <c r="E10" s="97"/>
      <c r="F10" s="98"/>
      <c r="G10" s="97"/>
      <c r="H10" s="98"/>
      <c r="I10" s="97"/>
      <c r="J10" s="98"/>
      <c r="K10" s="97"/>
    </row>
    <row r="11" spans="1:11" ht="15.75">
      <c r="A11" s="405"/>
      <c r="B11" s="77" t="s">
        <v>118</v>
      </c>
      <c r="C11" s="365"/>
      <c r="D11" s="98"/>
      <c r="E11" s="97"/>
      <c r="F11" s="98"/>
      <c r="G11" s="97"/>
      <c r="H11" s="98"/>
      <c r="I11" s="97"/>
      <c r="J11" s="98"/>
      <c r="K11" s="97"/>
    </row>
    <row r="12" spans="1:11" ht="15.75">
      <c r="A12" s="405"/>
      <c r="B12" s="77" t="s">
        <v>23</v>
      </c>
      <c r="C12" s="365"/>
      <c r="D12" s="98"/>
      <c r="E12" s="97"/>
      <c r="F12" s="98"/>
      <c r="G12" s="97"/>
      <c r="H12" s="98"/>
      <c r="I12" s="97"/>
      <c r="J12" s="98"/>
      <c r="K12" s="97"/>
    </row>
    <row r="13" spans="1:11" ht="15.75">
      <c r="A13" s="405"/>
      <c r="B13" s="77" t="s">
        <v>24</v>
      </c>
      <c r="C13" s="365"/>
      <c r="D13" s="98"/>
      <c r="E13" s="97"/>
      <c r="F13" s="98"/>
      <c r="G13" s="97"/>
      <c r="H13" s="98"/>
      <c r="I13" s="97"/>
      <c r="J13" s="98"/>
      <c r="K13" s="97"/>
    </row>
    <row r="14" spans="1:11" ht="15.75">
      <c r="A14" s="405"/>
      <c r="B14" s="77" t="s">
        <v>25</v>
      </c>
      <c r="C14" s="365"/>
      <c r="D14" s="98"/>
      <c r="E14" s="97"/>
      <c r="F14" s="98"/>
      <c r="G14" s="97"/>
      <c r="H14" s="98"/>
      <c r="I14" s="97"/>
      <c r="J14" s="98"/>
      <c r="K14" s="97"/>
    </row>
    <row r="15" spans="1:11" ht="15.75">
      <c r="A15" s="460">
        <v>502</v>
      </c>
      <c r="B15" s="73" t="s">
        <v>64</v>
      </c>
      <c r="C15" s="375">
        <v>150</v>
      </c>
      <c r="D15" s="287">
        <v>7.0000000000000007E-2</v>
      </c>
      <c r="E15" s="376">
        <v>0</v>
      </c>
      <c r="F15" s="375">
        <v>11.2</v>
      </c>
      <c r="G15" s="287">
        <v>45</v>
      </c>
      <c r="H15" s="376">
        <v>0</v>
      </c>
      <c r="I15" s="287">
        <v>0</v>
      </c>
      <c r="J15" s="287">
        <v>3.75</v>
      </c>
      <c r="K15" s="376">
        <v>0.3</v>
      </c>
    </row>
    <row r="16" spans="1:11" ht="15.75">
      <c r="A16" s="461"/>
      <c r="B16" s="77" t="s">
        <v>374</v>
      </c>
      <c r="C16" s="362"/>
      <c r="D16" s="97"/>
      <c r="E16" s="99"/>
      <c r="F16" s="377"/>
      <c r="G16" s="97"/>
      <c r="H16" s="99"/>
      <c r="I16" s="97"/>
      <c r="J16" s="97"/>
      <c r="K16" s="99"/>
    </row>
    <row r="17" spans="1:11" ht="15.75">
      <c r="A17" s="461"/>
      <c r="B17" s="77" t="s">
        <v>49</v>
      </c>
      <c r="C17" s="362"/>
      <c r="D17" s="97"/>
      <c r="E17" s="99"/>
      <c r="F17" s="377"/>
      <c r="G17" s="97"/>
      <c r="H17" s="99"/>
      <c r="I17" s="97"/>
      <c r="J17" s="97"/>
      <c r="K17" s="99"/>
    </row>
    <row r="18" spans="1:11" ht="15.75">
      <c r="A18" s="462"/>
      <c r="B18" s="81" t="s">
        <v>100</v>
      </c>
      <c r="C18" s="363"/>
      <c r="D18" s="122"/>
      <c r="E18" s="124"/>
      <c r="F18" s="378"/>
      <c r="G18" s="122"/>
      <c r="H18" s="124"/>
      <c r="I18" s="122"/>
      <c r="J18" s="122"/>
      <c r="K18" s="124"/>
    </row>
    <row r="19" spans="1:11" ht="18.75" customHeight="1">
      <c r="A19" s="159">
        <v>114</v>
      </c>
      <c r="B19" s="144" t="s">
        <v>31</v>
      </c>
      <c r="C19" s="159">
        <v>40</v>
      </c>
      <c r="D19" s="135">
        <v>3.19</v>
      </c>
      <c r="E19" s="135">
        <v>1.31</v>
      </c>
      <c r="F19" s="135">
        <v>23.91</v>
      </c>
      <c r="G19" s="135">
        <v>115</v>
      </c>
      <c r="H19" s="146">
        <v>0.03</v>
      </c>
      <c r="I19" s="135">
        <v>0</v>
      </c>
      <c r="J19" s="146">
        <v>6</v>
      </c>
      <c r="K19" s="135">
        <v>0.33</v>
      </c>
    </row>
    <row r="20" spans="1:11" ht="15.75">
      <c r="A20" s="455" t="s">
        <v>32</v>
      </c>
      <c r="B20" s="475"/>
      <c r="C20" s="185">
        <f t="shared" ref="C20:K20" si="0">SUM(C8:C19)</f>
        <v>340</v>
      </c>
      <c r="D20" s="186">
        <f t="shared" si="0"/>
        <v>7.3599999999999994</v>
      </c>
      <c r="E20" s="186">
        <f t="shared" si="0"/>
        <v>7.7100000000000009</v>
      </c>
      <c r="F20" s="186">
        <f t="shared" si="0"/>
        <v>59.41</v>
      </c>
      <c r="G20" s="186">
        <f t="shared" si="0"/>
        <v>332</v>
      </c>
      <c r="H20" s="186">
        <f t="shared" si="0"/>
        <v>7.0000000000000007E-2</v>
      </c>
      <c r="I20" s="186">
        <f t="shared" si="0"/>
        <v>1.1000000000000001</v>
      </c>
      <c r="J20" s="186">
        <f t="shared" si="0"/>
        <v>117.25</v>
      </c>
      <c r="K20" s="186">
        <f t="shared" si="0"/>
        <v>0.92999999999999994</v>
      </c>
    </row>
    <row r="21" spans="1:11" ht="15.75">
      <c r="A21" s="435" t="s">
        <v>33</v>
      </c>
      <c r="B21" s="436"/>
      <c r="C21" s="436"/>
      <c r="D21" s="436"/>
      <c r="E21" s="436"/>
      <c r="F21" s="436"/>
      <c r="G21" s="436"/>
      <c r="H21" s="436"/>
      <c r="I21" s="436"/>
      <c r="J21" s="436"/>
      <c r="K21" s="437"/>
    </row>
    <row r="22" spans="1:11" ht="18" customHeight="1">
      <c r="A22" s="159">
        <v>118</v>
      </c>
      <c r="B22" s="151" t="s">
        <v>101</v>
      </c>
      <c r="C22" s="269">
        <v>150</v>
      </c>
      <c r="D22" s="110">
        <v>0.6</v>
      </c>
      <c r="E22" s="110">
        <v>0</v>
      </c>
      <c r="F22" s="110">
        <v>16.95</v>
      </c>
      <c r="G22" s="110">
        <v>69</v>
      </c>
      <c r="H22" s="110">
        <v>0.03</v>
      </c>
      <c r="I22" s="110">
        <v>16.52</v>
      </c>
      <c r="J22" s="110">
        <v>278.27999999999997</v>
      </c>
      <c r="K22" s="110">
        <v>11.01</v>
      </c>
    </row>
    <row r="23" spans="1:11" ht="18.75" customHeight="1">
      <c r="A23" s="435" t="s">
        <v>34</v>
      </c>
      <c r="B23" s="444"/>
      <c r="C23" s="444"/>
      <c r="D23" s="444"/>
      <c r="E23" s="444"/>
      <c r="F23" s="444"/>
      <c r="G23" s="444"/>
      <c r="H23" s="444"/>
      <c r="I23" s="444"/>
      <c r="J23" s="444"/>
      <c r="K23" s="445"/>
    </row>
    <row r="24" spans="1:11" ht="18.75" customHeight="1">
      <c r="A24" s="408">
        <v>36</v>
      </c>
      <c r="B24" s="92" t="s">
        <v>225</v>
      </c>
      <c r="C24" s="270">
        <v>40</v>
      </c>
      <c r="D24" s="75">
        <v>0.28000000000000003</v>
      </c>
      <c r="E24" s="76">
        <v>4.04</v>
      </c>
      <c r="F24" s="75">
        <v>0.8</v>
      </c>
      <c r="G24" s="76">
        <v>40.799999999999997</v>
      </c>
      <c r="H24" s="75">
        <v>1.2E-2</v>
      </c>
      <c r="I24" s="76">
        <v>2</v>
      </c>
      <c r="J24" s="75">
        <v>7.2</v>
      </c>
      <c r="K24" s="76">
        <v>0.2</v>
      </c>
    </row>
    <row r="25" spans="1:11" ht="18.75" customHeight="1">
      <c r="A25" s="405"/>
      <c r="B25" s="85" t="s">
        <v>350</v>
      </c>
      <c r="C25" s="288"/>
      <c r="D25" s="79"/>
      <c r="E25" s="80"/>
      <c r="F25" s="79"/>
      <c r="G25" s="80"/>
      <c r="H25" s="79"/>
      <c r="I25" s="80"/>
      <c r="J25" s="79"/>
      <c r="K25" s="80"/>
    </row>
    <row r="26" spans="1:11" ht="18.75" customHeight="1">
      <c r="A26" s="405"/>
      <c r="B26" s="85" t="s">
        <v>351</v>
      </c>
      <c r="C26" s="288"/>
      <c r="D26" s="79"/>
      <c r="E26" s="80"/>
      <c r="F26" s="79"/>
      <c r="G26" s="80"/>
      <c r="H26" s="79"/>
      <c r="I26" s="80"/>
      <c r="J26" s="79"/>
      <c r="K26" s="80"/>
    </row>
    <row r="27" spans="1:11" ht="31.5">
      <c r="A27" s="408">
        <v>164</v>
      </c>
      <c r="B27" s="228" t="s">
        <v>160</v>
      </c>
      <c r="C27" s="270">
        <v>150</v>
      </c>
      <c r="D27" s="75">
        <v>1.69</v>
      </c>
      <c r="E27" s="76">
        <v>1.71</v>
      </c>
      <c r="F27" s="75">
        <v>13.05</v>
      </c>
      <c r="G27" s="76">
        <v>74.75</v>
      </c>
      <c r="H27" s="75">
        <v>7.0000000000000007E-2</v>
      </c>
      <c r="I27" s="76">
        <v>6.07</v>
      </c>
      <c r="J27" s="75">
        <v>13.7</v>
      </c>
      <c r="K27" s="76">
        <v>0.67</v>
      </c>
    </row>
    <row r="28" spans="1:11" ht="15.75">
      <c r="A28" s="405"/>
      <c r="B28" s="118" t="s">
        <v>161</v>
      </c>
      <c r="C28" s="154"/>
      <c r="D28" s="79"/>
      <c r="E28" s="80"/>
      <c r="F28" s="79"/>
      <c r="G28" s="80"/>
      <c r="H28" s="79"/>
      <c r="I28" s="80"/>
      <c r="J28" s="79"/>
      <c r="K28" s="80"/>
    </row>
    <row r="29" spans="1:11" ht="15.75">
      <c r="A29" s="405"/>
      <c r="B29" s="118" t="s">
        <v>162</v>
      </c>
      <c r="C29" s="288"/>
      <c r="D29" s="79"/>
      <c r="E29" s="80"/>
      <c r="F29" s="79"/>
      <c r="G29" s="80"/>
      <c r="H29" s="79"/>
      <c r="I29" s="80"/>
      <c r="J29" s="79"/>
      <c r="K29" s="80"/>
    </row>
    <row r="30" spans="1:11" ht="15.75">
      <c r="A30" s="405"/>
      <c r="B30" s="118" t="s">
        <v>215</v>
      </c>
      <c r="C30" s="288"/>
      <c r="D30" s="79"/>
      <c r="E30" s="80"/>
      <c r="F30" s="79"/>
      <c r="G30" s="80"/>
      <c r="H30" s="79"/>
      <c r="I30" s="80"/>
      <c r="J30" s="79"/>
      <c r="K30" s="80"/>
    </row>
    <row r="31" spans="1:11" ht="15.75">
      <c r="A31" s="405"/>
      <c r="B31" s="118" t="s">
        <v>235</v>
      </c>
      <c r="C31" s="288"/>
      <c r="D31" s="79"/>
      <c r="E31" s="80"/>
      <c r="F31" s="79"/>
      <c r="G31" s="80"/>
      <c r="H31" s="79"/>
      <c r="I31" s="80"/>
      <c r="J31" s="79"/>
      <c r="K31" s="80"/>
    </row>
    <row r="32" spans="1:11" ht="15.75">
      <c r="A32" s="405"/>
      <c r="B32" s="118" t="s">
        <v>236</v>
      </c>
      <c r="C32" s="288"/>
      <c r="D32" s="79"/>
      <c r="E32" s="80"/>
      <c r="F32" s="79"/>
      <c r="G32" s="80"/>
      <c r="H32" s="79"/>
      <c r="I32" s="80"/>
      <c r="J32" s="79"/>
      <c r="K32" s="80"/>
    </row>
    <row r="33" spans="1:11" ht="15.75">
      <c r="A33" s="405"/>
      <c r="B33" s="118" t="s">
        <v>237</v>
      </c>
      <c r="C33" s="288"/>
      <c r="D33" s="79"/>
      <c r="E33" s="80"/>
      <c r="F33" s="79"/>
      <c r="G33" s="80"/>
      <c r="H33" s="79"/>
      <c r="I33" s="80"/>
      <c r="J33" s="79"/>
      <c r="K33" s="80"/>
    </row>
    <row r="34" spans="1:11" ht="15.75">
      <c r="A34" s="405"/>
      <c r="B34" s="118" t="s">
        <v>238</v>
      </c>
      <c r="C34" s="288"/>
      <c r="D34" s="79"/>
      <c r="E34" s="80"/>
      <c r="F34" s="79"/>
      <c r="G34" s="80"/>
      <c r="H34" s="79"/>
      <c r="I34" s="80"/>
      <c r="J34" s="79"/>
      <c r="K34" s="80"/>
    </row>
    <row r="35" spans="1:11" ht="34.5" customHeight="1">
      <c r="A35" s="408">
        <v>417</v>
      </c>
      <c r="B35" s="271" t="s">
        <v>239</v>
      </c>
      <c r="C35" s="287" t="s">
        <v>210</v>
      </c>
      <c r="D35" s="75">
        <v>9.36</v>
      </c>
      <c r="E35" s="76">
        <v>10.58</v>
      </c>
      <c r="F35" s="75">
        <v>6.4</v>
      </c>
      <c r="G35" s="76">
        <v>158.16999999999999</v>
      </c>
      <c r="H35" s="75">
        <v>0.05</v>
      </c>
      <c r="I35" s="76">
        <v>0.8</v>
      </c>
      <c r="J35" s="75">
        <v>10.63</v>
      </c>
      <c r="K35" s="76">
        <v>0.93</v>
      </c>
    </row>
    <row r="36" spans="1:11" ht="15.75">
      <c r="A36" s="405"/>
      <c r="B36" s="118" t="s">
        <v>319</v>
      </c>
      <c r="C36" s="288"/>
      <c r="D36" s="79"/>
      <c r="E36" s="80"/>
      <c r="F36" s="79"/>
      <c r="G36" s="80"/>
      <c r="H36" s="79"/>
      <c r="I36" s="80"/>
      <c r="J36" s="79"/>
      <c r="K36" s="80"/>
    </row>
    <row r="37" spans="1:11" ht="15.75">
      <c r="A37" s="405"/>
      <c r="B37" s="118" t="s">
        <v>229</v>
      </c>
      <c r="C37" s="288"/>
      <c r="D37" s="79"/>
      <c r="E37" s="80"/>
      <c r="F37" s="79"/>
      <c r="G37" s="80"/>
      <c r="H37" s="79"/>
      <c r="I37" s="80"/>
      <c r="J37" s="79"/>
      <c r="K37" s="80"/>
    </row>
    <row r="38" spans="1:11" ht="15.75">
      <c r="A38" s="405"/>
      <c r="B38" s="118" t="s">
        <v>240</v>
      </c>
      <c r="C38" s="288"/>
      <c r="D38" s="79"/>
      <c r="E38" s="80"/>
      <c r="F38" s="79"/>
      <c r="G38" s="80"/>
      <c r="H38" s="79"/>
      <c r="I38" s="80"/>
      <c r="J38" s="79"/>
      <c r="K38" s="80"/>
    </row>
    <row r="39" spans="1:11" ht="15.75">
      <c r="A39" s="405"/>
      <c r="B39" s="96" t="s">
        <v>241</v>
      </c>
      <c r="C39" s="289"/>
      <c r="D39" s="83"/>
      <c r="E39" s="84"/>
      <c r="F39" s="83"/>
      <c r="G39" s="84"/>
      <c r="H39" s="83"/>
      <c r="I39" s="84"/>
      <c r="J39" s="83"/>
      <c r="K39" s="84"/>
    </row>
    <row r="40" spans="1:11" ht="0.75" customHeight="1">
      <c r="A40" s="405"/>
      <c r="B40" s="85"/>
      <c r="C40" s="288"/>
      <c r="D40" s="79"/>
      <c r="E40" s="80"/>
      <c r="F40" s="79"/>
      <c r="G40" s="80"/>
      <c r="H40" s="79"/>
      <c r="I40" s="80"/>
      <c r="J40" s="79"/>
      <c r="K40" s="80"/>
    </row>
    <row r="41" spans="1:11" ht="15.75">
      <c r="A41" s="408">
        <v>428</v>
      </c>
      <c r="B41" s="73" t="s">
        <v>242</v>
      </c>
      <c r="C41" s="270">
        <v>110</v>
      </c>
      <c r="D41" s="270">
        <v>4.07</v>
      </c>
      <c r="E41" s="270">
        <v>3.96</v>
      </c>
      <c r="F41" s="270">
        <v>4.29</v>
      </c>
      <c r="G41" s="270">
        <v>69.3</v>
      </c>
      <c r="H41" s="270">
        <v>4.3999999999999997E-2</v>
      </c>
      <c r="I41" s="270">
        <v>18.7</v>
      </c>
      <c r="J41" s="270">
        <v>67.099999999999994</v>
      </c>
      <c r="K41" s="270">
        <v>1.1000000000000001</v>
      </c>
    </row>
    <row r="42" spans="1:11" ht="15.75">
      <c r="A42" s="405"/>
      <c r="B42" s="77" t="s">
        <v>393</v>
      </c>
      <c r="C42" s="323"/>
      <c r="D42" s="323"/>
      <c r="E42" s="323"/>
      <c r="F42" s="323"/>
      <c r="G42" s="323"/>
      <c r="H42" s="323"/>
      <c r="I42" s="323"/>
      <c r="J42" s="323"/>
      <c r="K42" s="323"/>
    </row>
    <row r="43" spans="1:11" ht="15.75">
      <c r="A43" s="405"/>
      <c r="B43" s="85" t="s">
        <v>394</v>
      </c>
      <c r="C43" s="133"/>
      <c r="D43" s="97"/>
      <c r="E43" s="98"/>
      <c r="F43" s="97"/>
      <c r="G43" s="98"/>
      <c r="H43" s="97"/>
      <c r="I43" s="98"/>
      <c r="J43" s="97"/>
      <c r="K43" s="99"/>
    </row>
    <row r="44" spans="1:11" ht="15.75">
      <c r="A44" s="405"/>
      <c r="B44" s="85" t="s">
        <v>401</v>
      </c>
      <c r="C44" s="133"/>
      <c r="D44" s="97"/>
      <c r="E44" s="98"/>
      <c r="F44" s="97"/>
      <c r="G44" s="98"/>
      <c r="H44" s="97"/>
      <c r="I44" s="98"/>
      <c r="J44" s="97"/>
      <c r="K44" s="99"/>
    </row>
    <row r="45" spans="1:11" ht="15.75">
      <c r="A45" s="405"/>
      <c r="B45" s="85" t="s">
        <v>395</v>
      </c>
      <c r="C45" s="133"/>
      <c r="D45" s="97"/>
      <c r="E45" s="98"/>
      <c r="F45" s="97"/>
      <c r="G45" s="98"/>
      <c r="H45" s="97"/>
      <c r="I45" s="98"/>
      <c r="J45" s="97"/>
      <c r="K45" s="99"/>
    </row>
    <row r="46" spans="1:11" ht="15.75">
      <c r="A46" s="405"/>
      <c r="B46" s="85" t="s">
        <v>396</v>
      </c>
      <c r="C46" s="133"/>
      <c r="D46" s="97"/>
      <c r="E46" s="98"/>
      <c r="F46" s="97"/>
      <c r="G46" s="98"/>
      <c r="H46" s="97"/>
      <c r="I46" s="98"/>
      <c r="J46" s="97"/>
      <c r="K46" s="99"/>
    </row>
    <row r="47" spans="1:11" ht="15.75">
      <c r="A47" s="405"/>
      <c r="B47" s="85" t="s">
        <v>397</v>
      </c>
      <c r="C47" s="133"/>
      <c r="D47" s="97"/>
      <c r="E47" s="98"/>
      <c r="F47" s="97"/>
      <c r="G47" s="98"/>
      <c r="H47" s="97"/>
      <c r="I47" s="98"/>
      <c r="J47" s="97"/>
      <c r="K47" s="99"/>
    </row>
    <row r="48" spans="1:11" ht="15.75">
      <c r="A48" s="405"/>
      <c r="B48" s="85" t="s">
        <v>398</v>
      </c>
      <c r="C48" s="133"/>
      <c r="D48" s="97"/>
      <c r="E48" s="98"/>
      <c r="F48" s="97"/>
      <c r="G48" s="98"/>
      <c r="H48" s="97"/>
      <c r="I48" s="98"/>
      <c r="J48" s="97"/>
      <c r="K48" s="99"/>
    </row>
    <row r="49" spans="1:11" ht="12" customHeight="1">
      <c r="A49" s="405"/>
      <c r="B49" s="85" t="s">
        <v>399</v>
      </c>
      <c r="C49" s="133"/>
      <c r="D49" s="97"/>
      <c r="E49" s="98"/>
      <c r="F49" s="97"/>
      <c r="G49" s="98"/>
      <c r="H49" s="97"/>
      <c r="I49" s="98"/>
      <c r="J49" s="97"/>
      <c r="K49" s="99"/>
    </row>
    <row r="50" spans="1:11" ht="18.75" customHeight="1">
      <c r="A50" s="205">
        <v>537</v>
      </c>
      <c r="B50" s="58" t="s">
        <v>91</v>
      </c>
      <c r="C50" s="159">
        <v>150</v>
      </c>
      <c r="D50" s="135">
        <v>0.75</v>
      </c>
      <c r="E50" s="198">
        <v>0</v>
      </c>
      <c r="F50" s="135">
        <v>9.5</v>
      </c>
      <c r="G50" s="146">
        <v>69</v>
      </c>
      <c r="H50" s="135">
        <v>1.4999999999999999E-2</v>
      </c>
      <c r="I50" s="135">
        <v>3</v>
      </c>
      <c r="J50" s="135">
        <v>10.5</v>
      </c>
      <c r="K50" s="135">
        <v>2.1</v>
      </c>
    </row>
    <row r="51" spans="1:11" ht="18.75" customHeight="1">
      <c r="A51" s="159">
        <v>114</v>
      </c>
      <c r="B51" s="58" t="s">
        <v>31</v>
      </c>
      <c r="C51" s="159">
        <v>25</v>
      </c>
      <c r="D51" s="135">
        <v>13.5</v>
      </c>
      <c r="E51" s="135">
        <v>1.3</v>
      </c>
      <c r="F51" s="135">
        <v>87.5</v>
      </c>
      <c r="G51" s="135">
        <v>59</v>
      </c>
      <c r="H51" s="135">
        <v>0.2</v>
      </c>
      <c r="I51" s="135">
        <v>0</v>
      </c>
      <c r="J51" s="135">
        <v>35.700000000000003</v>
      </c>
      <c r="K51" s="135">
        <v>1.9</v>
      </c>
    </row>
    <row r="52" spans="1:11" ht="19.5" customHeight="1">
      <c r="A52" s="289">
        <v>115</v>
      </c>
      <c r="B52" s="125" t="s">
        <v>50</v>
      </c>
      <c r="C52" s="366">
        <v>35</v>
      </c>
      <c r="D52" s="122">
        <v>2.31</v>
      </c>
      <c r="E52" s="122">
        <v>0.42</v>
      </c>
      <c r="F52" s="122">
        <v>11.6</v>
      </c>
      <c r="G52" s="122">
        <v>60.9</v>
      </c>
      <c r="H52" s="122">
        <v>0.02</v>
      </c>
      <c r="I52" s="122">
        <v>0</v>
      </c>
      <c r="J52" s="122">
        <v>11.18</v>
      </c>
      <c r="K52" s="122">
        <v>2.89</v>
      </c>
    </row>
    <row r="53" spans="1:11" ht="18.75" customHeight="1">
      <c r="A53" s="396" t="s">
        <v>51</v>
      </c>
      <c r="B53" s="398"/>
      <c r="C53" s="196">
        <v>570</v>
      </c>
      <c r="D53" s="197">
        <f t="shared" ref="D53:K53" si="1">SUM(D24:D52)</f>
        <v>31.959999999999997</v>
      </c>
      <c r="E53" s="197">
        <f t="shared" si="1"/>
        <v>22.01</v>
      </c>
      <c r="F53" s="197">
        <f t="shared" si="1"/>
        <v>133.13999999999999</v>
      </c>
      <c r="G53" s="197">
        <f t="shared" si="1"/>
        <v>531.91999999999996</v>
      </c>
      <c r="H53" s="197">
        <f t="shared" si="1"/>
        <v>0.41100000000000003</v>
      </c>
      <c r="I53" s="197">
        <f t="shared" si="1"/>
        <v>30.57</v>
      </c>
      <c r="J53" s="197">
        <f t="shared" si="1"/>
        <v>156.01</v>
      </c>
      <c r="K53" s="197">
        <f t="shared" si="1"/>
        <v>9.7900000000000009</v>
      </c>
    </row>
    <row r="54" spans="1:11" ht="15.75">
      <c r="A54" s="435" t="s">
        <v>52</v>
      </c>
      <c r="B54" s="444"/>
      <c r="C54" s="444"/>
      <c r="D54" s="444"/>
      <c r="E54" s="444"/>
      <c r="F54" s="444"/>
      <c r="G54" s="444"/>
      <c r="H54" s="444"/>
      <c r="I54" s="444"/>
      <c r="J54" s="444"/>
      <c r="K54" s="445"/>
    </row>
    <row r="55" spans="1:11" ht="15.75">
      <c r="A55" s="408">
        <v>572</v>
      </c>
      <c r="B55" s="92" t="s">
        <v>453</v>
      </c>
      <c r="C55" s="104">
        <v>60</v>
      </c>
      <c r="D55" s="76">
        <v>6.3</v>
      </c>
      <c r="E55" s="75">
        <v>6.2</v>
      </c>
      <c r="F55" s="76">
        <v>33.200000000000003</v>
      </c>
      <c r="G55" s="75">
        <v>214</v>
      </c>
      <c r="H55" s="76">
        <v>0.1</v>
      </c>
      <c r="I55" s="75">
        <v>4</v>
      </c>
      <c r="J55" s="76">
        <v>45</v>
      </c>
      <c r="K55" s="105">
        <v>0.9</v>
      </c>
    </row>
    <row r="56" spans="1:11" ht="15.75">
      <c r="A56" s="405"/>
      <c r="B56" s="85" t="s">
        <v>454</v>
      </c>
      <c r="C56" s="288"/>
      <c r="D56" s="79"/>
      <c r="E56" s="80"/>
      <c r="F56" s="79"/>
      <c r="G56" s="80"/>
      <c r="H56" s="79"/>
      <c r="I56" s="80"/>
      <c r="J56" s="79"/>
      <c r="K56" s="80"/>
    </row>
    <row r="57" spans="1:11" ht="15.75">
      <c r="A57" s="405"/>
      <c r="B57" s="85" t="s">
        <v>42</v>
      </c>
      <c r="C57" s="288"/>
      <c r="D57" s="79"/>
      <c r="E57" s="80"/>
      <c r="F57" s="79"/>
      <c r="G57" s="80"/>
      <c r="H57" s="79"/>
      <c r="I57" s="80"/>
      <c r="J57" s="79"/>
      <c r="K57" s="80"/>
    </row>
    <row r="58" spans="1:11" ht="15.75">
      <c r="A58" s="405"/>
      <c r="B58" s="85" t="s">
        <v>455</v>
      </c>
      <c r="C58" s="288"/>
      <c r="D58" s="79"/>
      <c r="E58" s="80"/>
      <c r="F58" s="79"/>
      <c r="G58" s="80"/>
      <c r="H58" s="79"/>
      <c r="I58" s="80"/>
      <c r="J58" s="79"/>
      <c r="K58" s="80"/>
    </row>
    <row r="59" spans="1:11" ht="15.75">
      <c r="A59" s="405"/>
      <c r="B59" s="85" t="s">
        <v>456</v>
      </c>
      <c r="C59" s="288"/>
      <c r="D59" s="79"/>
      <c r="E59" s="80"/>
      <c r="F59" s="79"/>
      <c r="G59" s="80"/>
      <c r="H59" s="79"/>
      <c r="I59" s="80"/>
      <c r="J59" s="79"/>
      <c r="K59" s="80"/>
    </row>
    <row r="60" spans="1:11" ht="15.75">
      <c r="A60" s="405"/>
      <c r="B60" s="85" t="s">
        <v>457</v>
      </c>
      <c r="C60" s="288"/>
      <c r="D60" s="79"/>
      <c r="E60" s="80"/>
      <c r="F60" s="79"/>
      <c r="G60" s="80"/>
      <c r="H60" s="79"/>
      <c r="I60" s="80"/>
      <c r="J60" s="79"/>
      <c r="K60" s="80"/>
    </row>
    <row r="61" spans="1:11" ht="15.75">
      <c r="A61" s="405"/>
      <c r="B61" s="85" t="s">
        <v>458</v>
      </c>
      <c r="C61" s="288"/>
      <c r="D61" s="79"/>
      <c r="E61" s="80"/>
      <c r="F61" s="79"/>
      <c r="G61" s="80"/>
      <c r="H61" s="79"/>
      <c r="I61" s="80"/>
      <c r="J61" s="79"/>
      <c r="K61" s="80"/>
    </row>
    <row r="62" spans="1:11" ht="15.75">
      <c r="A62" s="405"/>
      <c r="B62" s="85" t="s">
        <v>459</v>
      </c>
      <c r="C62" s="288"/>
      <c r="D62" s="79"/>
      <c r="E62" s="80"/>
      <c r="F62" s="79"/>
      <c r="G62" s="80"/>
      <c r="H62" s="79"/>
      <c r="I62" s="80"/>
      <c r="J62" s="79"/>
      <c r="K62" s="80"/>
    </row>
    <row r="63" spans="1:11" ht="15.75">
      <c r="A63" s="405"/>
      <c r="B63" s="85" t="s">
        <v>460</v>
      </c>
      <c r="C63" s="288"/>
      <c r="D63" s="79"/>
      <c r="E63" s="80"/>
      <c r="F63" s="79"/>
      <c r="G63" s="80"/>
      <c r="H63" s="79"/>
      <c r="I63" s="80"/>
      <c r="J63" s="79"/>
      <c r="K63" s="80"/>
    </row>
    <row r="64" spans="1:11" ht="15.75">
      <c r="A64" s="405"/>
      <c r="B64" s="77" t="s">
        <v>461</v>
      </c>
      <c r="C64" s="288"/>
      <c r="D64" s="79"/>
      <c r="E64" s="80"/>
      <c r="F64" s="79"/>
      <c r="G64" s="80"/>
      <c r="H64" s="79"/>
      <c r="I64" s="80"/>
      <c r="J64" s="79"/>
      <c r="K64" s="80"/>
    </row>
    <row r="65" spans="1:11" ht="15.75">
      <c r="A65" s="405"/>
      <c r="B65" s="77" t="s">
        <v>462</v>
      </c>
      <c r="C65" s="288"/>
      <c r="D65" s="79"/>
      <c r="E65" s="80"/>
      <c r="F65" s="79"/>
      <c r="G65" s="80"/>
      <c r="H65" s="79"/>
      <c r="I65" s="80"/>
      <c r="J65" s="79"/>
      <c r="K65" s="80"/>
    </row>
    <row r="66" spans="1:11" ht="15.75">
      <c r="A66" s="405"/>
      <c r="B66" s="77" t="s">
        <v>463</v>
      </c>
      <c r="C66" s="288"/>
      <c r="D66" s="79"/>
      <c r="E66" s="80"/>
      <c r="F66" s="79"/>
      <c r="G66" s="80"/>
      <c r="H66" s="79"/>
      <c r="I66" s="80"/>
      <c r="J66" s="79"/>
      <c r="K66" s="80"/>
    </row>
    <row r="67" spans="1:11" ht="15.75">
      <c r="A67" s="405"/>
      <c r="B67" s="267" t="s">
        <v>464</v>
      </c>
      <c r="C67" s="289"/>
      <c r="D67" s="83"/>
      <c r="E67" s="84"/>
      <c r="F67" s="83"/>
      <c r="G67" s="84"/>
      <c r="H67" s="83"/>
      <c r="I67" s="84"/>
      <c r="J67" s="83"/>
      <c r="K67" s="84"/>
    </row>
    <row r="68" spans="1:11" ht="15.75">
      <c r="A68" s="159">
        <v>534</v>
      </c>
      <c r="B68" s="125" t="s">
        <v>181</v>
      </c>
      <c r="C68" s="289">
        <v>150</v>
      </c>
      <c r="D68" s="84">
        <v>4.3</v>
      </c>
      <c r="E68" s="84">
        <v>3.7</v>
      </c>
      <c r="F68" s="84">
        <v>7.2</v>
      </c>
      <c r="G68" s="84">
        <v>79.5</v>
      </c>
      <c r="H68" s="84">
        <v>0.06</v>
      </c>
      <c r="I68" s="84">
        <v>1.9</v>
      </c>
      <c r="J68" s="84">
        <v>180</v>
      </c>
      <c r="K68" s="84">
        <v>0.15</v>
      </c>
    </row>
    <row r="69" spans="1:11" ht="15" hidden="1" customHeight="1">
      <c r="A69" s="159">
        <v>534</v>
      </c>
      <c r="B69" s="125" t="s">
        <v>181</v>
      </c>
      <c r="C69" s="82">
        <v>160</v>
      </c>
      <c r="D69" s="84">
        <v>4.5999999999999996</v>
      </c>
      <c r="E69" s="84">
        <v>4</v>
      </c>
      <c r="F69" s="84">
        <v>6.4</v>
      </c>
      <c r="G69" s="84">
        <v>84</v>
      </c>
      <c r="H69" s="84">
        <v>0.06</v>
      </c>
      <c r="I69" s="84">
        <v>1.1000000000000001</v>
      </c>
      <c r="J69" s="84">
        <v>192</v>
      </c>
      <c r="K69" s="84">
        <v>0.1</v>
      </c>
    </row>
    <row r="70" spans="1:11" ht="15.75" hidden="1" customHeight="1">
      <c r="A70" s="159">
        <v>114</v>
      </c>
      <c r="B70" s="144" t="s">
        <v>31</v>
      </c>
      <c r="C70" s="159">
        <v>40</v>
      </c>
      <c r="D70" s="135">
        <v>3.19</v>
      </c>
      <c r="E70" s="135">
        <v>1.31</v>
      </c>
      <c r="F70" s="135">
        <v>23.91</v>
      </c>
      <c r="G70" s="135">
        <v>115</v>
      </c>
      <c r="H70" s="146">
        <v>0.03</v>
      </c>
      <c r="I70" s="135">
        <v>0</v>
      </c>
      <c r="J70" s="146">
        <v>6</v>
      </c>
      <c r="K70" s="135">
        <v>0.33</v>
      </c>
    </row>
    <row r="71" spans="1:11" ht="15.75" customHeight="1">
      <c r="A71" s="455" t="s">
        <v>65</v>
      </c>
      <c r="B71" s="475"/>
      <c r="C71" s="113">
        <f t="shared" ref="C71:K71" si="2">SUM(C55:C68)</f>
        <v>210</v>
      </c>
      <c r="D71" s="114">
        <f t="shared" si="2"/>
        <v>10.6</v>
      </c>
      <c r="E71" s="114">
        <f t="shared" si="2"/>
        <v>9.9</v>
      </c>
      <c r="F71" s="114">
        <f t="shared" si="2"/>
        <v>40.400000000000006</v>
      </c>
      <c r="G71" s="114">
        <f t="shared" si="2"/>
        <v>293.5</v>
      </c>
      <c r="H71" s="114">
        <f t="shared" si="2"/>
        <v>0.16</v>
      </c>
      <c r="I71" s="114">
        <f t="shared" si="2"/>
        <v>5.9</v>
      </c>
      <c r="J71" s="114">
        <f t="shared" si="2"/>
        <v>225</v>
      </c>
      <c r="K71" s="114">
        <f t="shared" si="2"/>
        <v>1.05</v>
      </c>
    </row>
    <row r="72" spans="1:11" ht="15.75">
      <c r="A72" s="446" t="s">
        <v>66</v>
      </c>
      <c r="B72" s="447"/>
      <c r="C72" s="213">
        <f t="shared" ref="C72:K72" si="3">SUM(C20+C22+C53+C71)</f>
        <v>1270</v>
      </c>
      <c r="D72" s="214">
        <f t="shared" si="3"/>
        <v>50.519999999999996</v>
      </c>
      <c r="E72" s="214">
        <f t="shared" si="3"/>
        <v>39.620000000000005</v>
      </c>
      <c r="F72" s="214">
        <f t="shared" si="3"/>
        <v>249.9</v>
      </c>
      <c r="G72" s="214">
        <f t="shared" si="3"/>
        <v>1226.42</v>
      </c>
      <c r="H72" s="214">
        <f t="shared" si="3"/>
        <v>0.67100000000000004</v>
      </c>
      <c r="I72" s="214">
        <f t="shared" si="3"/>
        <v>54.089999999999996</v>
      </c>
      <c r="J72" s="214">
        <f t="shared" si="3"/>
        <v>776.54</v>
      </c>
      <c r="K72" s="214">
        <f t="shared" si="3"/>
        <v>22.78</v>
      </c>
    </row>
    <row r="73" spans="1:11" ht="15.75">
      <c r="A73" s="215"/>
      <c r="B73" s="215"/>
      <c r="C73" s="216"/>
      <c r="D73" s="217"/>
      <c r="E73" s="217"/>
      <c r="F73" s="217"/>
      <c r="G73" s="217"/>
      <c r="H73" s="217"/>
      <c r="I73" s="217"/>
      <c r="J73" s="217"/>
      <c r="K73" s="217"/>
    </row>
    <row r="74" spans="1:11" ht="15.75">
      <c r="A74" s="416" t="s">
        <v>114</v>
      </c>
      <c r="B74" s="416"/>
      <c r="C74" s="136"/>
      <c r="D74" s="57"/>
      <c r="E74" s="57"/>
      <c r="F74" s="57"/>
      <c r="G74" s="57"/>
      <c r="H74" s="57"/>
      <c r="I74" s="57"/>
      <c r="J74" s="57"/>
      <c r="K74" s="57"/>
    </row>
    <row r="75" spans="1:11" ht="15.75">
      <c r="A75" s="416" t="s">
        <v>1</v>
      </c>
      <c r="B75" s="416"/>
      <c r="C75" s="136"/>
      <c r="D75" s="57"/>
      <c r="E75" s="57"/>
      <c r="F75" s="57"/>
      <c r="G75" s="57"/>
      <c r="H75" s="57"/>
      <c r="I75" s="57"/>
      <c r="J75" s="57"/>
      <c r="K75" s="57"/>
    </row>
    <row r="76" spans="1:11" ht="15.75">
      <c r="A76" s="416" t="s">
        <v>67</v>
      </c>
      <c r="B76" s="416"/>
      <c r="C76" s="136"/>
      <c r="D76" s="57"/>
      <c r="E76" s="57"/>
      <c r="F76" s="57"/>
      <c r="G76" s="57"/>
      <c r="H76" s="57"/>
      <c r="I76" s="57"/>
      <c r="J76" s="57"/>
      <c r="K76" s="57"/>
    </row>
    <row r="77" spans="1:11" ht="15.75">
      <c r="A77" s="177"/>
      <c r="B77" s="177"/>
      <c r="C77" s="136"/>
      <c r="D77" s="57"/>
      <c r="E77" s="57"/>
      <c r="F77" s="57"/>
      <c r="G77" s="57"/>
      <c r="H77" s="57"/>
      <c r="I77" s="57"/>
      <c r="J77" s="57"/>
      <c r="K77" s="57"/>
    </row>
    <row r="78" spans="1:11" ht="33.75" customHeight="1">
      <c r="A78" s="406" t="s">
        <v>3</v>
      </c>
      <c r="B78" s="417" t="s">
        <v>4</v>
      </c>
      <c r="C78" s="406" t="s">
        <v>5</v>
      </c>
      <c r="D78" s="427" t="s">
        <v>6</v>
      </c>
      <c r="E78" s="428"/>
      <c r="F78" s="429"/>
      <c r="G78" s="430" t="s">
        <v>7</v>
      </c>
      <c r="H78" s="427" t="s">
        <v>8</v>
      </c>
      <c r="I78" s="428"/>
      <c r="J78" s="438" t="s">
        <v>9</v>
      </c>
      <c r="K78" s="439"/>
    </row>
    <row r="79" spans="1:11" ht="17.25" customHeight="1">
      <c r="A79" s="407"/>
      <c r="B79" s="418"/>
      <c r="C79" s="407"/>
      <c r="D79" s="127" t="s">
        <v>10</v>
      </c>
      <c r="E79" s="127" t="s">
        <v>11</v>
      </c>
      <c r="F79" s="127" t="s">
        <v>12</v>
      </c>
      <c r="G79" s="431"/>
      <c r="H79" s="127" t="s">
        <v>13</v>
      </c>
      <c r="I79" s="127" t="s">
        <v>14</v>
      </c>
      <c r="J79" s="127" t="s">
        <v>15</v>
      </c>
      <c r="K79" s="127" t="s">
        <v>16</v>
      </c>
    </row>
    <row r="80" spans="1:11" ht="15.75">
      <c r="A80" s="466" t="s">
        <v>68</v>
      </c>
      <c r="B80" s="468"/>
      <c r="C80" s="468"/>
      <c r="D80" s="468"/>
      <c r="E80" s="468"/>
      <c r="F80" s="468"/>
      <c r="G80" s="468"/>
      <c r="H80" s="468"/>
      <c r="I80" s="468"/>
      <c r="J80" s="468"/>
      <c r="K80" s="469"/>
    </row>
    <row r="81" spans="1:11" ht="15.75">
      <c r="A81" s="408">
        <v>274</v>
      </c>
      <c r="B81" s="73" t="s">
        <v>115</v>
      </c>
      <c r="C81" s="74">
        <v>200</v>
      </c>
      <c r="D81" s="75">
        <v>5.5</v>
      </c>
      <c r="E81" s="76">
        <v>8.6</v>
      </c>
      <c r="F81" s="75">
        <v>32.4</v>
      </c>
      <c r="G81" s="76">
        <v>229</v>
      </c>
      <c r="H81" s="75">
        <v>0.06</v>
      </c>
      <c r="I81" s="76">
        <v>1.5</v>
      </c>
      <c r="J81" s="75">
        <v>143.4</v>
      </c>
      <c r="K81" s="76">
        <v>0.4</v>
      </c>
    </row>
    <row r="82" spans="1:11" ht="15.75">
      <c r="A82" s="405"/>
      <c r="B82" s="77" t="s">
        <v>126</v>
      </c>
      <c r="C82" s="78"/>
      <c r="D82" s="79"/>
      <c r="E82" s="80"/>
      <c r="F82" s="79"/>
      <c r="G82" s="80"/>
      <c r="H82" s="79"/>
      <c r="I82" s="80"/>
      <c r="J82" s="79"/>
      <c r="K82" s="80"/>
    </row>
    <row r="83" spans="1:11" ht="15.75">
      <c r="A83" s="405"/>
      <c r="B83" s="77" t="s">
        <v>127</v>
      </c>
      <c r="C83" s="78"/>
      <c r="D83" s="79"/>
      <c r="E83" s="80"/>
      <c r="F83" s="79"/>
      <c r="G83" s="80"/>
      <c r="H83" s="79"/>
      <c r="I83" s="80"/>
      <c r="J83" s="79"/>
      <c r="K83" s="80"/>
    </row>
    <row r="84" spans="1:11" ht="15.75">
      <c r="A84" s="405"/>
      <c r="B84" s="77" t="s">
        <v>128</v>
      </c>
      <c r="C84" s="78"/>
      <c r="D84" s="79"/>
      <c r="E84" s="80"/>
      <c r="F84" s="79"/>
      <c r="G84" s="80"/>
      <c r="H84" s="79"/>
      <c r="I84" s="80"/>
      <c r="J84" s="79"/>
      <c r="K84" s="80"/>
    </row>
    <row r="85" spans="1:11" ht="15.75">
      <c r="A85" s="405"/>
      <c r="B85" s="77" t="s">
        <v>73</v>
      </c>
      <c r="C85" s="78"/>
      <c r="D85" s="79"/>
      <c r="E85" s="80"/>
      <c r="F85" s="79"/>
      <c r="G85" s="80"/>
      <c r="H85" s="79"/>
      <c r="I85" s="80"/>
      <c r="J85" s="79"/>
      <c r="K85" s="80"/>
    </row>
    <row r="86" spans="1:11" ht="15.75">
      <c r="A86" s="405"/>
      <c r="B86" s="77" t="s">
        <v>24</v>
      </c>
      <c r="C86" s="78"/>
      <c r="D86" s="79"/>
      <c r="E86" s="80"/>
      <c r="F86" s="79"/>
      <c r="G86" s="80"/>
      <c r="H86" s="79"/>
      <c r="I86" s="80"/>
      <c r="J86" s="79"/>
      <c r="K86" s="80"/>
    </row>
    <row r="87" spans="1:11" ht="15.75">
      <c r="A87" s="409"/>
      <c r="B87" s="81" t="s">
        <v>25</v>
      </c>
      <c r="C87" s="82"/>
      <c r="D87" s="83"/>
      <c r="E87" s="84"/>
      <c r="F87" s="83"/>
      <c r="G87" s="84"/>
      <c r="H87" s="83"/>
      <c r="I87" s="84"/>
      <c r="J87" s="83"/>
      <c r="K87" s="84"/>
    </row>
    <row r="88" spans="1:11" ht="20.25" customHeight="1">
      <c r="A88" s="460">
        <v>502</v>
      </c>
      <c r="B88" s="100" t="s">
        <v>64</v>
      </c>
      <c r="C88" s="133">
        <v>180</v>
      </c>
      <c r="D88" s="97">
        <v>7.0000000000000007E-2</v>
      </c>
      <c r="E88" s="98">
        <v>0</v>
      </c>
      <c r="F88" s="97">
        <v>11.2</v>
      </c>
      <c r="G88" s="98">
        <v>54</v>
      </c>
      <c r="H88" s="97">
        <v>0</v>
      </c>
      <c r="I88" s="98">
        <v>0</v>
      </c>
      <c r="J88" s="97">
        <v>3.75</v>
      </c>
      <c r="K88" s="99">
        <v>0.3</v>
      </c>
    </row>
    <row r="89" spans="1:11" ht="15.75">
      <c r="A89" s="461"/>
      <c r="B89" s="85" t="s">
        <v>301</v>
      </c>
      <c r="C89" s="133"/>
      <c r="D89" s="97"/>
      <c r="E89" s="98"/>
      <c r="F89" s="97"/>
      <c r="G89" s="98"/>
      <c r="H89" s="97"/>
      <c r="I89" s="98"/>
      <c r="J89" s="97"/>
      <c r="K89" s="99"/>
    </row>
    <row r="90" spans="1:11" ht="15.75">
      <c r="A90" s="461"/>
      <c r="B90" s="85" t="s">
        <v>86</v>
      </c>
      <c r="C90" s="133"/>
      <c r="D90" s="97"/>
      <c r="E90" s="98"/>
      <c r="F90" s="97"/>
      <c r="G90" s="98"/>
      <c r="H90" s="97"/>
      <c r="I90" s="98"/>
      <c r="J90" s="97"/>
      <c r="K90" s="99"/>
    </row>
    <row r="91" spans="1:11" ht="15.75">
      <c r="A91" s="462"/>
      <c r="B91" s="87" t="s">
        <v>100</v>
      </c>
      <c r="C91" s="134"/>
      <c r="D91" s="122"/>
      <c r="E91" s="123"/>
      <c r="F91" s="122"/>
      <c r="G91" s="123"/>
      <c r="H91" s="122"/>
      <c r="I91" s="123"/>
      <c r="J91" s="122"/>
      <c r="K91" s="124"/>
    </row>
    <row r="92" spans="1:11" ht="18.75" customHeight="1">
      <c r="A92" s="159">
        <v>114</v>
      </c>
      <c r="B92" s="144" t="s">
        <v>31</v>
      </c>
      <c r="C92" s="159">
        <v>40</v>
      </c>
      <c r="D92" s="135">
        <v>3.19</v>
      </c>
      <c r="E92" s="135">
        <v>1.31</v>
      </c>
      <c r="F92" s="135">
        <v>23.91</v>
      </c>
      <c r="G92" s="135">
        <v>115</v>
      </c>
      <c r="H92" s="229">
        <v>0.03</v>
      </c>
      <c r="I92" s="229">
        <v>0</v>
      </c>
      <c r="J92" s="229">
        <v>6</v>
      </c>
      <c r="K92" s="229">
        <v>0.33</v>
      </c>
    </row>
    <row r="93" spans="1:11" ht="15.75">
      <c r="A93" s="455" t="s">
        <v>32</v>
      </c>
      <c r="B93" s="456"/>
      <c r="C93" s="196">
        <f t="shared" ref="C93:K93" si="4">SUM(C81:C92)</f>
        <v>420</v>
      </c>
      <c r="D93" s="197">
        <f t="shared" si="4"/>
        <v>8.76</v>
      </c>
      <c r="E93" s="197">
        <f t="shared" si="4"/>
        <v>9.91</v>
      </c>
      <c r="F93" s="197">
        <f t="shared" si="4"/>
        <v>67.509999999999991</v>
      </c>
      <c r="G93" s="197">
        <f t="shared" si="4"/>
        <v>398</v>
      </c>
      <c r="H93" s="197">
        <f t="shared" si="4"/>
        <v>0.09</v>
      </c>
      <c r="I93" s="197">
        <f t="shared" si="4"/>
        <v>1.5</v>
      </c>
      <c r="J93" s="197">
        <f t="shared" si="4"/>
        <v>153.15</v>
      </c>
      <c r="K93" s="197">
        <f t="shared" si="4"/>
        <v>1.03</v>
      </c>
    </row>
    <row r="94" spans="1:11" ht="19.5" customHeight="1">
      <c r="A94" s="466" t="s">
        <v>33</v>
      </c>
      <c r="B94" s="467"/>
      <c r="C94" s="467"/>
      <c r="D94" s="467"/>
      <c r="E94" s="467"/>
      <c r="F94" s="467"/>
      <c r="G94" s="467"/>
      <c r="H94" s="467"/>
      <c r="I94" s="467"/>
      <c r="J94" s="467"/>
      <c r="K94" s="474"/>
    </row>
    <row r="95" spans="1:11" ht="19.5" customHeight="1">
      <c r="A95" s="159">
        <v>118</v>
      </c>
      <c r="B95" s="151" t="s">
        <v>101</v>
      </c>
      <c r="C95" s="269">
        <v>150</v>
      </c>
      <c r="D95" s="110">
        <v>0.6</v>
      </c>
      <c r="E95" s="110">
        <v>0</v>
      </c>
      <c r="F95" s="110">
        <v>16.95</v>
      </c>
      <c r="G95" s="110">
        <v>69</v>
      </c>
      <c r="H95" s="110">
        <v>0.03</v>
      </c>
      <c r="I95" s="110">
        <v>16.52</v>
      </c>
      <c r="J95" s="110">
        <v>278.27999999999997</v>
      </c>
      <c r="K95" s="110">
        <v>11.01</v>
      </c>
    </row>
    <row r="96" spans="1:11" ht="21" customHeight="1">
      <c r="A96" s="435" t="s">
        <v>34</v>
      </c>
      <c r="B96" s="436"/>
      <c r="C96" s="436"/>
      <c r="D96" s="436"/>
      <c r="E96" s="436"/>
      <c r="F96" s="436"/>
      <c r="G96" s="436"/>
      <c r="H96" s="436"/>
      <c r="I96" s="436"/>
      <c r="J96" s="436"/>
      <c r="K96" s="437"/>
    </row>
    <row r="97" spans="1:11" ht="21" customHeight="1">
      <c r="A97" s="408">
        <v>36</v>
      </c>
      <c r="B97" s="92" t="s">
        <v>225</v>
      </c>
      <c r="C97" s="270">
        <v>50</v>
      </c>
      <c r="D97" s="75">
        <v>0.35</v>
      </c>
      <c r="E97" s="76">
        <v>5.05</v>
      </c>
      <c r="F97" s="75">
        <v>1</v>
      </c>
      <c r="G97" s="76">
        <v>51</v>
      </c>
      <c r="H97" s="75">
        <v>1.4999999999999999E-2</v>
      </c>
      <c r="I97" s="76">
        <v>2.5</v>
      </c>
      <c r="J97" s="75">
        <v>9</v>
      </c>
      <c r="K97" s="76">
        <v>0.25</v>
      </c>
    </row>
    <row r="98" spans="1:11" ht="21" customHeight="1">
      <c r="A98" s="405"/>
      <c r="B98" s="85" t="s">
        <v>352</v>
      </c>
      <c r="C98" s="288"/>
      <c r="D98" s="79"/>
      <c r="E98" s="80"/>
      <c r="F98" s="79"/>
      <c r="G98" s="80"/>
      <c r="H98" s="79"/>
      <c r="I98" s="80"/>
      <c r="J98" s="79"/>
      <c r="K98" s="80"/>
    </row>
    <row r="99" spans="1:11" ht="21" customHeight="1">
      <c r="A99" s="405"/>
      <c r="B99" s="87" t="s">
        <v>208</v>
      </c>
      <c r="C99" s="289"/>
      <c r="D99" s="83"/>
      <c r="E99" s="84"/>
      <c r="F99" s="83"/>
      <c r="G99" s="84"/>
      <c r="H99" s="83"/>
      <c r="I99" s="84"/>
      <c r="J99" s="83"/>
      <c r="K99" s="84"/>
    </row>
    <row r="100" spans="1:11" ht="15.75">
      <c r="A100" s="399">
        <v>164</v>
      </c>
      <c r="B100" s="272" t="s">
        <v>160</v>
      </c>
      <c r="C100" s="231">
        <v>200</v>
      </c>
      <c r="D100" s="231">
        <v>2.2599999999999998</v>
      </c>
      <c r="E100" s="231">
        <v>2.29</v>
      </c>
      <c r="F100" s="231">
        <v>17.41</v>
      </c>
      <c r="G100" s="231">
        <v>99.27</v>
      </c>
      <c r="H100" s="270">
        <v>0.1</v>
      </c>
      <c r="I100" s="270">
        <v>8.1</v>
      </c>
      <c r="J100" s="270">
        <v>18.260000000000002</v>
      </c>
      <c r="K100" s="143">
        <v>0.9</v>
      </c>
    </row>
    <row r="101" spans="1:11" ht="15.75">
      <c r="A101" s="400"/>
      <c r="B101" s="129" t="s">
        <v>168</v>
      </c>
      <c r="C101" s="160"/>
      <c r="D101" s="160"/>
      <c r="E101" s="160"/>
      <c r="F101" s="160"/>
      <c r="G101" s="160"/>
      <c r="H101" s="323"/>
      <c r="I101" s="154"/>
      <c r="J101" s="154"/>
      <c r="K101" s="233"/>
    </row>
    <row r="102" spans="1:11" ht="15.75">
      <c r="A102" s="400"/>
      <c r="B102" s="129" t="s">
        <v>169</v>
      </c>
      <c r="C102" s="160"/>
      <c r="D102" s="160"/>
      <c r="E102" s="160"/>
      <c r="F102" s="160"/>
      <c r="G102" s="160"/>
      <c r="H102" s="323"/>
      <c r="I102" s="154"/>
      <c r="J102" s="154"/>
      <c r="K102" s="233"/>
    </row>
    <row r="103" spans="1:11" ht="15.75">
      <c r="A103" s="400"/>
      <c r="B103" s="129" t="s">
        <v>271</v>
      </c>
      <c r="C103" s="365"/>
      <c r="D103" s="97"/>
      <c r="E103" s="97"/>
      <c r="F103" s="97"/>
      <c r="G103" s="97"/>
      <c r="H103" s="97"/>
      <c r="I103" s="154"/>
      <c r="J103" s="154"/>
      <c r="K103" s="233"/>
    </row>
    <row r="104" spans="1:11" ht="15.75">
      <c r="A104" s="400"/>
      <c r="B104" s="129" t="s">
        <v>164</v>
      </c>
      <c r="C104" s="365"/>
      <c r="D104" s="97"/>
      <c r="E104" s="97"/>
      <c r="F104" s="97"/>
      <c r="G104" s="97"/>
      <c r="H104" s="97"/>
      <c r="I104" s="97"/>
      <c r="J104" s="97"/>
      <c r="K104" s="99"/>
    </row>
    <row r="105" spans="1:11" ht="15.75">
      <c r="A105" s="400"/>
      <c r="B105" s="129" t="s">
        <v>272</v>
      </c>
      <c r="C105" s="365"/>
      <c r="D105" s="97"/>
      <c r="E105" s="97"/>
      <c r="F105" s="97"/>
      <c r="G105" s="80"/>
      <c r="H105" s="97"/>
      <c r="I105" s="97"/>
      <c r="J105" s="97"/>
      <c r="K105" s="99"/>
    </row>
    <row r="106" spans="1:11" ht="15.75">
      <c r="A106" s="400"/>
      <c r="B106" s="129" t="s">
        <v>217</v>
      </c>
      <c r="C106" s="365"/>
      <c r="D106" s="97"/>
      <c r="E106" s="97"/>
      <c r="F106" s="97"/>
      <c r="G106" s="97"/>
      <c r="H106" s="97"/>
      <c r="I106" s="97"/>
      <c r="J106" s="97"/>
      <c r="K106" s="99"/>
    </row>
    <row r="107" spans="1:11" ht="15.75">
      <c r="A107" s="400"/>
      <c r="B107" s="129" t="s">
        <v>218</v>
      </c>
      <c r="C107" s="365"/>
      <c r="D107" s="97"/>
      <c r="E107" s="97"/>
      <c r="F107" s="97"/>
      <c r="G107" s="97"/>
      <c r="H107" s="97"/>
      <c r="I107" s="97"/>
      <c r="J107" s="97"/>
      <c r="K107" s="99"/>
    </row>
    <row r="108" spans="1:11" ht="15.75">
      <c r="A108" s="399">
        <v>417</v>
      </c>
      <c r="B108" s="344" t="s">
        <v>239</v>
      </c>
      <c r="C108" s="270" t="s">
        <v>261</v>
      </c>
      <c r="D108" s="270">
        <v>11.02</v>
      </c>
      <c r="E108" s="234">
        <v>12.45</v>
      </c>
      <c r="F108" s="270">
        <v>7.52</v>
      </c>
      <c r="G108" s="270">
        <v>186.09</v>
      </c>
      <c r="H108" s="234">
        <v>0.06</v>
      </c>
      <c r="I108" s="234">
        <v>0.94</v>
      </c>
      <c r="J108" s="234">
        <v>12.51</v>
      </c>
      <c r="K108" s="235">
        <v>1.1000000000000001</v>
      </c>
    </row>
    <row r="109" spans="1:11" ht="15.75">
      <c r="A109" s="400"/>
      <c r="B109" s="345" t="s">
        <v>320</v>
      </c>
      <c r="C109" s="365"/>
      <c r="D109" s="98"/>
      <c r="E109" s="97"/>
      <c r="F109" s="98"/>
      <c r="G109" s="97"/>
      <c r="H109" s="98"/>
      <c r="I109" s="97"/>
      <c r="J109" s="98"/>
      <c r="K109" s="97"/>
    </row>
    <row r="110" spans="1:11" ht="15.75">
      <c r="A110" s="400"/>
      <c r="B110" s="345" t="s">
        <v>273</v>
      </c>
      <c r="C110" s="365"/>
      <c r="D110" s="98"/>
      <c r="E110" s="97"/>
      <c r="F110" s="98"/>
      <c r="G110" s="97"/>
      <c r="H110" s="98"/>
      <c r="I110" s="97"/>
      <c r="J110" s="98"/>
      <c r="K110" s="97"/>
    </row>
    <row r="111" spans="1:11" ht="15.75">
      <c r="A111" s="400"/>
      <c r="B111" s="345" t="s">
        <v>274</v>
      </c>
      <c r="C111" s="365"/>
      <c r="D111" s="98"/>
      <c r="E111" s="97"/>
      <c r="F111" s="98"/>
      <c r="G111" s="97"/>
      <c r="H111" s="98"/>
      <c r="I111" s="97"/>
      <c r="J111" s="98"/>
      <c r="K111" s="97"/>
    </row>
    <row r="112" spans="1:11" ht="15.75">
      <c r="A112" s="400"/>
      <c r="B112" s="345" t="s">
        <v>241</v>
      </c>
      <c r="C112" s="365"/>
      <c r="D112" s="98"/>
      <c r="E112" s="97"/>
      <c r="F112" s="98"/>
      <c r="G112" s="97"/>
      <c r="H112" s="98"/>
      <c r="I112" s="97"/>
      <c r="J112" s="98"/>
      <c r="K112" s="97"/>
    </row>
    <row r="113" spans="1:12" ht="15.75">
      <c r="A113" s="400"/>
      <c r="B113" s="345" t="s">
        <v>218</v>
      </c>
      <c r="C113" s="365"/>
      <c r="D113" s="98"/>
      <c r="E113" s="97"/>
      <c r="F113" s="98"/>
      <c r="G113" s="97"/>
      <c r="H113" s="98"/>
      <c r="I113" s="97"/>
      <c r="J113" s="98"/>
      <c r="K113" s="97"/>
    </row>
    <row r="114" spans="1:12" ht="15.75">
      <c r="A114" s="404"/>
      <c r="B114" s="346"/>
      <c r="C114" s="365"/>
      <c r="D114" s="98"/>
      <c r="E114" s="97"/>
      <c r="F114" s="98"/>
      <c r="G114" s="97"/>
      <c r="H114" s="98"/>
      <c r="I114" s="97"/>
      <c r="J114" s="98"/>
      <c r="K114" s="97"/>
    </row>
    <row r="115" spans="1:12" ht="15.75">
      <c r="A115" s="399">
        <v>428</v>
      </c>
      <c r="B115" s="92" t="s">
        <v>242</v>
      </c>
      <c r="C115" s="143">
        <v>130</v>
      </c>
      <c r="D115" s="270">
        <v>4.8</v>
      </c>
      <c r="E115" s="270">
        <v>4.5999999999999996</v>
      </c>
      <c r="F115" s="270">
        <v>5.07</v>
      </c>
      <c r="G115" s="270">
        <v>81.900000000000006</v>
      </c>
      <c r="H115" s="270">
        <v>5.1999999999999998E-2</v>
      </c>
      <c r="I115" s="270">
        <v>22.1</v>
      </c>
      <c r="J115" s="270">
        <v>79.3</v>
      </c>
      <c r="K115" s="236">
        <v>1.3</v>
      </c>
    </row>
    <row r="116" spans="1:12" ht="15.75">
      <c r="A116" s="400"/>
      <c r="B116" s="85" t="s">
        <v>400</v>
      </c>
      <c r="C116" s="237"/>
      <c r="D116" s="323"/>
      <c r="E116" s="323"/>
      <c r="F116" s="323"/>
      <c r="G116" s="323"/>
      <c r="H116" s="323"/>
      <c r="I116" s="323"/>
      <c r="J116" s="323"/>
      <c r="K116" s="323"/>
    </row>
    <row r="117" spans="1:12" ht="15.75">
      <c r="A117" s="400"/>
      <c r="B117" s="85" t="s">
        <v>384</v>
      </c>
      <c r="C117" s="133"/>
      <c r="D117" s="97"/>
      <c r="E117" s="98"/>
      <c r="F117" s="97"/>
      <c r="G117" s="98"/>
      <c r="H117" s="97"/>
      <c r="I117" s="98"/>
      <c r="J117" s="97"/>
      <c r="K117" s="99"/>
      <c r="L117" s="148"/>
    </row>
    <row r="118" spans="1:12" ht="15.75">
      <c r="A118" s="400"/>
      <c r="B118" s="85" t="s">
        <v>402</v>
      </c>
      <c r="C118" s="133"/>
      <c r="D118" s="97"/>
      <c r="E118" s="98"/>
      <c r="F118" s="97"/>
      <c r="G118" s="98"/>
      <c r="H118" s="97"/>
      <c r="I118" s="98"/>
      <c r="J118" s="97"/>
      <c r="K118" s="99"/>
    </row>
    <row r="119" spans="1:12" ht="15.75">
      <c r="A119" s="400"/>
      <c r="B119" s="85" t="s">
        <v>403</v>
      </c>
      <c r="C119" s="133"/>
      <c r="D119" s="97"/>
      <c r="E119" s="98"/>
      <c r="F119" s="97"/>
      <c r="G119" s="98"/>
      <c r="H119" s="97"/>
      <c r="I119" s="98"/>
      <c r="J119" s="97"/>
      <c r="K119" s="99"/>
    </row>
    <row r="120" spans="1:12" ht="15.75">
      <c r="A120" s="400"/>
      <c r="B120" s="85" t="s">
        <v>404</v>
      </c>
      <c r="C120" s="133"/>
      <c r="D120" s="97"/>
      <c r="E120" s="98"/>
      <c r="F120" s="97"/>
      <c r="G120" s="98"/>
      <c r="H120" s="97"/>
      <c r="I120" s="98"/>
      <c r="J120" s="97"/>
      <c r="K120" s="99"/>
    </row>
    <row r="121" spans="1:12" ht="15.75">
      <c r="A121" s="400"/>
      <c r="B121" s="85" t="s">
        <v>405</v>
      </c>
      <c r="C121" s="133"/>
      <c r="D121" s="97"/>
      <c r="E121" s="98"/>
      <c r="F121" s="97"/>
      <c r="G121" s="98"/>
      <c r="H121" s="97"/>
      <c r="I121" s="98"/>
      <c r="J121" s="97"/>
      <c r="K121" s="99"/>
    </row>
    <row r="122" spans="1:12" ht="15.75">
      <c r="A122" s="400"/>
      <c r="B122" s="85" t="s">
        <v>406</v>
      </c>
      <c r="C122" s="133"/>
      <c r="D122" s="97"/>
      <c r="E122" s="98"/>
      <c r="F122" s="97"/>
      <c r="G122" s="98"/>
      <c r="H122" s="97"/>
      <c r="I122" s="98"/>
      <c r="J122" s="97"/>
      <c r="K122" s="99"/>
    </row>
    <row r="123" spans="1:12" ht="15.75">
      <c r="A123" s="400"/>
      <c r="B123" s="85" t="s">
        <v>407</v>
      </c>
      <c r="C123" s="133"/>
      <c r="D123" s="97"/>
      <c r="E123" s="98"/>
      <c r="F123" s="97"/>
      <c r="G123" s="98"/>
      <c r="H123" s="97"/>
      <c r="I123" s="98"/>
      <c r="J123" s="97"/>
      <c r="K123" s="99"/>
    </row>
    <row r="124" spans="1:12" ht="15.75">
      <c r="A124" s="287">
        <v>537</v>
      </c>
      <c r="B124" s="58" t="s">
        <v>91</v>
      </c>
      <c r="C124" s="159">
        <v>180</v>
      </c>
      <c r="D124" s="135">
        <v>0.9</v>
      </c>
      <c r="E124" s="135">
        <v>0</v>
      </c>
      <c r="F124" s="135">
        <v>11.4</v>
      </c>
      <c r="G124" s="135">
        <v>82</v>
      </c>
      <c r="H124" s="135">
        <v>1.7999999999999999E-2</v>
      </c>
      <c r="I124" s="135">
        <v>3.6</v>
      </c>
      <c r="J124" s="135">
        <v>12.6</v>
      </c>
      <c r="K124" s="135">
        <v>2.5</v>
      </c>
    </row>
    <row r="125" spans="1:12" ht="15.75">
      <c r="A125" s="159">
        <v>114</v>
      </c>
      <c r="B125" s="144" t="s">
        <v>31</v>
      </c>
      <c r="C125" s="159">
        <v>40</v>
      </c>
      <c r="D125" s="135">
        <v>3.19</v>
      </c>
      <c r="E125" s="135">
        <v>1.31</v>
      </c>
      <c r="F125" s="135">
        <v>23.91</v>
      </c>
      <c r="G125" s="135">
        <v>115</v>
      </c>
      <c r="H125" s="135">
        <v>0.03</v>
      </c>
      <c r="I125" s="135">
        <v>0</v>
      </c>
      <c r="J125" s="135">
        <v>6</v>
      </c>
      <c r="K125" s="135">
        <v>0.33</v>
      </c>
      <c r="L125" s="149"/>
    </row>
    <row r="126" spans="1:12" ht="15.75">
      <c r="A126" s="205">
        <v>115</v>
      </c>
      <c r="B126" s="144" t="s">
        <v>50</v>
      </c>
      <c r="C126" s="159">
        <v>40</v>
      </c>
      <c r="D126" s="135">
        <v>2.64</v>
      </c>
      <c r="E126" s="135">
        <v>0.48</v>
      </c>
      <c r="F126" s="135">
        <v>13.36</v>
      </c>
      <c r="G126" s="135">
        <v>69.599999999999994</v>
      </c>
      <c r="H126" s="135">
        <v>0.01</v>
      </c>
      <c r="I126" s="135">
        <v>0</v>
      </c>
      <c r="J126" s="135">
        <v>13.98</v>
      </c>
      <c r="K126" s="135">
        <v>3.62</v>
      </c>
    </row>
    <row r="127" spans="1:12" ht="19.5" customHeight="1">
      <c r="A127" s="455" t="s">
        <v>51</v>
      </c>
      <c r="B127" s="456"/>
      <c r="C127" s="196">
        <v>710</v>
      </c>
      <c r="D127" s="197">
        <f t="shared" ref="D127:K127" si="5">SUM(D97:D126)</f>
        <v>25.16</v>
      </c>
      <c r="E127" s="197">
        <f t="shared" si="5"/>
        <v>26.18</v>
      </c>
      <c r="F127" s="197">
        <f t="shared" si="5"/>
        <v>79.67</v>
      </c>
      <c r="G127" s="197">
        <f t="shared" si="5"/>
        <v>684.86</v>
      </c>
      <c r="H127" s="197">
        <f t="shared" si="5"/>
        <v>0.28499999999999998</v>
      </c>
      <c r="I127" s="197">
        <f t="shared" si="5"/>
        <v>37.24</v>
      </c>
      <c r="J127" s="197">
        <f t="shared" si="5"/>
        <v>151.64999999999998</v>
      </c>
      <c r="K127" s="197">
        <f t="shared" si="5"/>
        <v>10</v>
      </c>
    </row>
    <row r="128" spans="1:12" ht="21" customHeight="1">
      <c r="A128" s="435" t="s">
        <v>52</v>
      </c>
      <c r="B128" s="436"/>
      <c r="C128" s="436"/>
      <c r="D128" s="436"/>
      <c r="E128" s="436"/>
      <c r="F128" s="436"/>
      <c r="G128" s="436"/>
      <c r="H128" s="436"/>
      <c r="I128" s="436"/>
      <c r="J128" s="436"/>
      <c r="K128" s="437"/>
    </row>
    <row r="129" spans="1:11" ht="15.75">
      <c r="A129" s="408">
        <v>572</v>
      </c>
      <c r="B129" s="92" t="s">
        <v>453</v>
      </c>
      <c r="C129" s="104">
        <v>60</v>
      </c>
      <c r="D129" s="76">
        <v>6.3</v>
      </c>
      <c r="E129" s="75">
        <v>6.2</v>
      </c>
      <c r="F129" s="76">
        <v>33.200000000000003</v>
      </c>
      <c r="G129" s="75">
        <v>214</v>
      </c>
      <c r="H129" s="76">
        <v>0.1</v>
      </c>
      <c r="I129" s="75">
        <v>4</v>
      </c>
      <c r="J129" s="76">
        <v>45</v>
      </c>
      <c r="K129" s="105">
        <v>0.9</v>
      </c>
    </row>
    <row r="130" spans="1:11" ht="15.75">
      <c r="A130" s="405"/>
      <c r="B130" s="85" t="s">
        <v>454</v>
      </c>
      <c r="C130" s="288"/>
      <c r="D130" s="79"/>
      <c r="E130" s="80"/>
      <c r="F130" s="79"/>
      <c r="G130" s="80"/>
      <c r="H130" s="79"/>
      <c r="I130" s="80"/>
      <c r="J130" s="79"/>
      <c r="K130" s="80"/>
    </row>
    <row r="131" spans="1:11" ht="15.75">
      <c r="A131" s="405"/>
      <c r="B131" s="85" t="s">
        <v>42</v>
      </c>
      <c r="C131" s="288"/>
      <c r="D131" s="79"/>
      <c r="E131" s="80"/>
      <c r="F131" s="79"/>
      <c r="G131" s="80"/>
      <c r="H131" s="79"/>
      <c r="I131" s="80"/>
      <c r="J131" s="79"/>
      <c r="K131" s="80"/>
    </row>
    <row r="132" spans="1:11" ht="15.75">
      <c r="A132" s="405"/>
      <c r="B132" s="85" t="s">
        <v>455</v>
      </c>
      <c r="C132" s="288"/>
      <c r="D132" s="79"/>
      <c r="E132" s="80"/>
      <c r="F132" s="79"/>
      <c r="G132" s="80"/>
      <c r="H132" s="79"/>
      <c r="I132" s="80"/>
      <c r="J132" s="79"/>
      <c r="K132" s="80"/>
    </row>
    <row r="133" spans="1:11" ht="15.75">
      <c r="A133" s="405"/>
      <c r="B133" s="85" t="s">
        <v>456</v>
      </c>
      <c r="C133" s="288"/>
      <c r="D133" s="79"/>
      <c r="E133" s="80"/>
      <c r="F133" s="79"/>
      <c r="G133" s="80"/>
      <c r="H133" s="79"/>
      <c r="I133" s="80"/>
      <c r="J133" s="79"/>
      <c r="K133" s="80"/>
    </row>
    <row r="134" spans="1:11" ht="15.75">
      <c r="A134" s="405"/>
      <c r="B134" s="85" t="s">
        <v>457</v>
      </c>
      <c r="C134" s="288"/>
      <c r="D134" s="79"/>
      <c r="E134" s="80"/>
      <c r="F134" s="79"/>
      <c r="G134" s="80"/>
      <c r="H134" s="79"/>
      <c r="I134" s="80"/>
      <c r="J134" s="79"/>
      <c r="K134" s="80"/>
    </row>
    <row r="135" spans="1:11" ht="15.75">
      <c r="A135" s="405"/>
      <c r="B135" s="85" t="s">
        <v>458</v>
      </c>
      <c r="C135" s="288"/>
      <c r="D135" s="79"/>
      <c r="E135" s="80"/>
      <c r="F135" s="79"/>
      <c r="G135" s="80"/>
      <c r="H135" s="79"/>
      <c r="I135" s="80"/>
      <c r="J135" s="79"/>
      <c r="K135" s="80"/>
    </row>
    <row r="136" spans="1:11" ht="15.75">
      <c r="A136" s="405"/>
      <c r="B136" s="85" t="s">
        <v>459</v>
      </c>
      <c r="C136" s="288"/>
      <c r="D136" s="79"/>
      <c r="E136" s="80"/>
      <c r="F136" s="79"/>
      <c r="G136" s="80"/>
      <c r="H136" s="79"/>
      <c r="I136" s="80"/>
      <c r="J136" s="79"/>
      <c r="K136" s="80"/>
    </row>
    <row r="137" spans="1:11" ht="15.75">
      <c r="A137" s="405"/>
      <c r="B137" s="85" t="s">
        <v>460</v>
      </c>
      <c r="C137" s="288"/>
      <c r="D137" s="79"/>
      <c r="E137" s="80"/>
      <c r="F137" s="79"/>
      <c r="G137" s="80"/>
      <c r="H137" s="79"/>
      <c r="I137" s="80"/>
      <c r="J137" s="79"/>
      <c r="K137" s="80"/>
    </row>
    <row r="138" spans="1:11" ht="15.75">
      <c r="A138" s="405"/>
      <c r="B138" s="77" t="s">
        <v>461</v>
      </c>
      <c r="C138" s="288"/>
      <c r="D138" s="79"/>
      <c r="E138" s="80"/>
      <c r="F138" s="79"/>
      <c r="G138" s="80"/>
      <c r="H138" s="79"/>
      <c r="I138" s="80"/>
      <c r="J138" s="79"/>
      <c r="K138" s="80"/>
    </row>
    <row r="139" spans="1:11" ht="15.75">
      <c r="A139" s="405"/>
      <c r="B139" s="77" t="s">
        <v>462</v>
      </c>
      <c r="C139" s="288"/>
      <c r="D139" s="79"/>
      <c r="E139" s="80"/>
      <c r="F139" s="79"/>
      <c r="G139" s="80"/>
      <c r="H139" s="79"/>
      <c r="I139" s="80"/>
      <c r="J139" s="79"/>
      <c r="K139" s="80"/>
    </row>
    <row r="140" spans="1:11" ht="15.75">
      <c r="A140" s="405"/>
      <c r="B140" s="77" t="s">
        <v>463</v>
      </c>
      <c r="C140" s="288"/>
      <c r="D140" s="79"/>
      <c r="E140" s="80"/>
      <c r="F140" s="79"/>
      <c r="G140" s="80"/>
      <c r="H140" s="79"/>
      <c r="I140" s="80"/>
      <c r="J140" s="79"/>
      <c r="K140" s="80"/>
    </row>
    <row r="141" spans="1:11" ht="15.75">
      <c r="A141" s="405"/>
      <c r="B141" s="267" t="s">
        <v>464</v>
      </c>
      <c r="C141" s="289"/>
      <c r="D141" s="83"/>
      <c r="E141" s="84"/>
      <c r="F141" s="83"/>
      <c r="G141" s="84"/>
      <c r="H141" s="83"/>
      <c r="I141" s="84"/>
      <c r="J141" s="83"/>
      <c r="K141" s="84"/>
    </row>
    <row r="142" spans="1:11" ht="15.75">
      <c r="A142" s="159">
        <v>534</v>
      </c>
      <c r="B142" s="58" t="s">
        <v>181</v>
      </c>
      <c r="C142" s="159">
        <v>180</v>
      </c>
      <c r="D142" s="198">
        <v>4.5999999999999996</v>
      </c>
      <c r="E142" s="135">
        <v>4</v>
      </c>
      <c r="F142" s="147">
        <v>6.4</v>
      </c>
      <c r="G142" s="135">
        <v>94</v>
      </c>
      <c r="H142" s="135">
        <v>0.06</v>
      </c>
      <c r="I142" s="135">
        <v>1.1000000000000001</v>
      </c>
      <c r="J142" s="135">
        <v>192</v>
      </c>
      <c r="K142" s="135">
        <v>0.1</v>
      </c>
    </row>
    <row r="143" spans="1:11" ht="15.75">
      <c r="A143" s="455" t="s">
        <v>65</v>
      </c>
      <c r="B143" s="475"/>
      <c r="C143" s="113">
        <f t="shared" ref="C143:K143" si="6">SUM(C129:C142)</f>
        <v>240</v>
      </c>
      <c r="D143" s="114">
        <f t="shared" si="6"/>
        <v>10.899999999999999</v>
      </c>
      <c r="E143" s="114">
        <f t="shared" si="6"/>
        <v>10.199999999999999</v>
      </c>
      <c r="F143" s="114">
        <f t="shared" si="6"/>
        <v>39.6</v>
      </c>
      <c r="G143" s="114">
        <f t="shared" si="6"/>
        <v>308</v>
      </c>
      <c r="H143" s="114">
        <f t="shared" si="6"/>
        <v>0.16</v>
      </c>
      <c r="I143" s="114">
        <f t="shared" si="6"/>
        <v>5.0999999999999996</v>
      </c>
      <c r="J143" s="114">
        <f t="shared" si="6"/>
        <v>237</v>
      </c>
      <c r="K143" s="114">
        <f t="shared" si="6"/>
        <v>1</v>
      </c>
    </row>
    <row r="144" spans="1:11" ht="15.75">
      <c r="A144" s="476" t="s">
        <v>66</v>
      </c>
      <c r="B144" s="477"/>
      <c r="C144" s="43">
        <f t="shared" ref="C144:K144" si="7">SUM(C93+C95+C127+C143)</f>
        <v>1520</v>
      </c>
      <c r="D144" s="44">
        <f t="shared" si="7"/>
        <v>45.419999999999995</v>
      </c>
      <c r="E144" s="44">
        <f t="shared" si="7"/>
        <v>46.290000000000006</v>
      </c>
      <c r="F144" s="44">
        <f t="shared" si="7"/>
        <v>203.73</v>
      </c>
      <c r="G144" s="44">
        <f t="shared" si="7"/>
        <v>1459.8600000000001</v>
      </c>
      <c r="H144" s="44">
        <f t="shared" si="7"/>
        <v>0.56499999999999995</v>
      </c>
      <c r="I144" s="44">
        <f t="shared" si="7"/>
        <v>60.360000000000007</v>
      </c>
      <c r="J144" s="44">
        <f t="shared" si="7"/>
        <v>820.07999999999993</v>
      </c>
      <c r="K144" s="44">
        <f t="shared" si="7"/>
        <v>23.04</v>
      </c>
    </row>
  </sheetData>
  <mergeCells count="50">
    <mergeCell ref="A97:A99"/>
    <mergeCell ref="A76:B76"/>
    <mergeCell ref="D78:F78"/>
    <mergeCell ref="A128:K128"/>
    <mergeCell ref="A93:B93"/>
    <mergeCell ref="A94:K94"/>
    <mergeCell ref="A96:K96"/>
    <mergeCell ref="A127:B127"/>
    <mergeCell ref="A100:A107"/>
    <mergeCell ref="A108:A114"/>
    <mergeCell ref="A115:A123"/>
    <mergeCell ref="H78:I78"/>
    <mergeCell ref="J78:K78"/>
    <mergeCell ref="G78:G79"/>
    <mergeCell ref="B78:B79"/>
    <mergeCell ref="C78:C79"/>
    <mergeCell ref="A143:B143"/>
    <mergeCell ref="A144:B144"/>
    <mergeCell ref="A5:A6"/>
    <mergeCell ref="A8:A14"/>
    <mergeCell ref="A15:A18"/>
    <mergeCell ref="A27:A34"/>
    <mergeCell ref="A35:A40"/>
    <mergeCell ref="A41:A49"/>
    <mergeCell ref="A55:A67"/>
    <mergeCell ref="A78:A79"/>
    <mergeCell ref="A81:A87"/>
    <mergeCell ref="A88:A91"/>
    <mergeCell ref="A80:K80"/>
    <mergeCell ref="A129:A141"/>
    <mergeCell ref="J5:K5"/>
    <mergeCell ref="A7:K7"/>
    <mergeCell ref="A1:B1"/>
    <mergeCell ref="A2:B2"/>
    <mergeCell ref="A3:B3"/>
    <mergeCell ref="D5:F5"/>
    <mergeCell ref="H5:I5"/>
    <mergeCell ref="A20:B20"/>
    <mergeCell ref="A21:K21"/>
    <mergeCell ref="A23:K23"/>
    <mergeCell ref="G5:G6"/>
    <mergeCell ref="B5:B6"/>
    <mergeCell ref="C5:C6"/>
    <mergeCell ref="A75:B75"/>
    <mergeCell ref="A24:A26"/>
    <mergeCell ref="A53:B53"/>
    <mergeCell ref="A54:K54"/>
    <mergeCell ref="A71:B71"/>
    <mergeCell ref="A72:B72"/>
    <mergeCell ref="A74:B74"/>
  </mergeCells>
  <pageMargins left="0.118110236220472" right="0.118110236220472" top="0.15748031496063" bottom="0.15748031496063" header="0.31496062992126" footer="0.31496062992126"/>
  <pageSetup paperSize="9" scale="65" orientation="portrait" r:id="rId1"/>
  <rowBreaks count="1" manualBreakCount="1"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X150"/>
  <sheetViews>
    <sheetView view="pageBreakPreview" topLeftCell="A82" zoomScale="60" zoomScaleNormal="70" workbookViewId="0">
      <selection activeCell="B121" sqref="B121:B124"/>
    </sheetView>
  </sheetViews>
  <sheetFormatPr defaultColWidth="9" defaultRowHeight="15"/>
  <cols>
    <col min="1" max="1" width="8.42578125" customWidth="1"/>
    <col min="2" max="2" width="42.42578125" customWidth="1"/>
    <col min="3" max="3" width="10.28515625" customWidth="1"/>
    <col min="4" max="6" width="9.140625" style="1"/>
    <col min="7" max="7" width="19.42578125" style="1" customWidth="1"/>
    <col min="8" max="8" width="9.140625" style="1"/>
    <col min="9" max="9" width="11.140625" style="1" customWidth="1"/>
    <col min="10" max="11" width="9.140625" style="1"/>
    <col min="12" max="24" width="9" style="1"/>
  </cols>
  <sheetData>
    <row r="1" spans="1:24" ht="15.75">
      <c r="A1" s="416" t="s">
        <v>132</v>
      </c>
      <c r="B1" s="416"/>
      <c r="C1" s="174"/>
      <c r="D1" s="176"/>
      <c r="E1" s="176"/>
      <c r="F1" s="176"/>
      <c r="G1" s="176"/>
      <c r="H1" s="176"/>
      <c r="I1" s="176"/>
      <c r="J1" s="176"/>
      <c r="K1" s="176"/>
    </row>
    <row r="2" spans="1:24" ht="15.75">
      <c r="A2" s="416" t="s">
        <v>1</v>
      </c>
      <c r="B2" s="416"/>
      <c r="C2" s="174"/>
      <c r="D2" s="176"/>
      <c r="E2" s="176"/>
      <c r="F2" s="176"/>
      <c r="G2" s="176"/>
      <c r="H2" s="176"/>
      <c r="I2" s="176"/>
      <c r="J2" s="176"/>
      <c r="K2" s="176"/>
    </row>
    <row r="3" spans="1:24" ht="15.75">
      <c r="A3" s="416" t="s">
        <v>2</v>
      </c>
      <c r="B3" s="416"/>
      <c r="C3" s="174"/>
      <c r="D3" s="176"/>
      <c r="E3" s="176"/>
      <c r="F3" s="176"/>
      <c r="G3" s="176"/>
      <c r="H3" s="176"/>
      <c r="I3" s="176"/>
      <c r="J3" s="176"/>
      <c r="K3" s="176"/>
    </row>
    <row r="4" spans="1:24">
      <c r="A4" s="174"/>
      <c r="B4" s="174"/>
      <c r="C4" s="174"/>
      <c r="D4" s="176"/>
      <c r="E4" s="176"/>
      <c r="F4" s="176"/>
      <c r="G4" s="176"/>
      <c r="H4" s="176"/>
      <c r="I4" s="176"/>
      <c r="J4" s="176"/>
      <c r="K4" s="176"/>
    </row>
    <row r="5" spans="1:24" ht="33" customHeight="1">
      <c r="A5" s="406" t="s">
        <v>3</v>
      </c>
      <c r="B5" s="417" t="s">
        <v>4</v>
      </c>
      <c r="C5" s="406" t="s">
        <v>5</v>
      </c>
      <c r="D5" s="427" t="s">
        <v>6</v>
      </c>
      <c r="E5" s="428"/>
      <c r="F5" s="429"/>
      <c r="G5" s="430" t="s">
        <v>7</v>
      </c>
      <c r="H5" s="427" t="s">
        <v>8</v>
      </c>
      <c r="I5" s="428"/>
      <c r="J5" s="438" t="s">
        <v>9</v>
      </c>
      <c r="K5" s="439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5.75">
      <c r="A6" s="407"/>
      <c r="B6" s="418"/>
      <c r="C6" s="407"/>
      <c r="D6" s="127" t="s">
        <v>10</v>
      </c>
      <c r="E6" s="127" t="s">
        <v>11</v>
      </c>
      <c r="F6" s="127" t="s">
        <v>12</v>
      </c>
      <c r="G6" s="431"/>
      <c r="H6" s="127" t="s">
        <v>13</v>
      </c>
      <c r="I6" s="127" t="s">
        <v>14</v>
      </c>
      <c r="J6" s="127" t="s">
        <v>15</v>
      </c>
      <c r="K6" s="127" t="s">
        <v>16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4" ht="15.75">
      <c r="A7" s="435" t="s">
        <v>68</v>
      </c>
      <c r="B7" s="444"/>
      <c r="C7" s="444"/>
      <c r="D7" s="444"/>
      <c r="E7" s="444"/>
      <c r="F7" s="444"/>
      <c r="G7" s="444"/>
      <c r="H7" s="444"/>
      <c r="I7" s="444"/>
      <c r="J7" s="444"/>
      <c r="K7" s="445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</row>
    <row r="8" spans="1:24" ht="15.75">
      <c r="A8" s="408">
        <v>254</v>
      </c>
      <c r="B8" s="92" t="s">
        <v>119</v>
      </c>
      <c r="C8" s="178">
        <v>150</v>
      </c>
      <c r="D8" s="119">
        <v>6.8</v>
      </c>
      <c r="E8" s="120">
        <v>9.6</v>
      </c>
      <c r="F8" s="119">
        <v>24.4</v>
      </c>
      <c r="G8" s="120">
        <v>212</v>
      </c>
      <c r="H8" s="119">
        <v>0.1</v>
      </c>
      <c r="I8" s="120">
        <v>1</v>
      </c>
      <c r="J8" s="119">
        <v>102</v>
      </c>
      <c r="K8" s="121">
        <v>2.6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15.75">
      <c r="A9" s="405"/>
      <c r="B9" s="85" t="s">
        <v>120</v>
      </c>
      <c r="C9" s="365"/>
      <c r="D9" s="98"/>
      <c r="E9" s="97"/>
      <c r="F9" s="98"/>
      <c r="G9" s="97"/>
      <c r="H9" s="98"/>
      <c r="I9" s="97"/>
      <c r="J9" s="98"/>
      <c r="K9" s="97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5.75">
      <c r="A10" s="405"/>
      <c r="B10" s="85" t="s">
        <v>21</v>
      </c>
      <c r="C10" s="365"/>
      <c r="D10" s="98"/>
      <c r="E10" s="97"/>
      <c r="F10" s="98"/>
      <c r="G10" s="97"/>
      <c r="H10" s="98"/>
      <c r="I10" s="97"/>
      <c r="J10" s="98"/>
      <c r="K10" s="9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5.75">
      <c r="A11" s="405"/>
      <c r="B11" s="85" t="s">
        <v>121</v>
      </c>
      <c r="C11" s="365"/>
      <c r="D11" s="98"/>
      <c r="E11" s="97"/>
      <c r="F11" s="98"/>
      <c r="G11" s="97"/>
      <c r="H11" s="98"/>
      <c r="I11" s="97"/>
      <c r="J11" s="98"/>
      <c r="K11" s="9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5.75">
      <c r="A12" s="405"/>
      <c r="B12" s="85" t="s">
        <v>24</v>
      </c>
      <c r="C12" s="365"/>
      <c r="D12" s="98"/>
      <c r="E12" s="97"/>
      <c r="F12" s="98"/>
      <c r="G12" s="97"/>
      <c r="H12" s="98"/>
      <c r="I12" s="97"/>
      <c r="J12" s="98"/>
      <c r="K12" s="9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5.75">
      <c r="A13" s="405"/>
      <c r="B13" s="85" t="s">
        <v>25</v>
      </c>
      <c r="C13" s="365"/>
      <c r="D13" s="98"/>
      <c r="E13" s="97"/>
      <c r="F13" s="98"/>
      <c r="G13" s="97"/>
      <c r="H13" s="98"/>
      <c r="I13" s="97"/>
      <c r="J13" s="98"/>
      <c r="K13" s="9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5.75">
      <c r="A14" s="409"/>
      <c r="B14" s="77"/>
      <c r="C14" s="365"/>
      <c r="D14" s="98"/>
      <c r="E14" s="97"/>
      <c r="F14" s="98"/>
      <c r="G14" s="97"/>
      <c r="H14" s="98"/>
      <c r="I14" s="97"/>
      <c r="J14" s="98"/>
      <c r="K14" s="97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5.75">
      <c r="A15" s="408">
        <v>513</v>
      </c>
      <c r="B15" s="73" t="s">
        <v>26</v>
      </c>
      <c r="C15" s="371">
        <v>150</v>
      </c>
      <c r="D15" s="120">
        <v>2.4</v>
      </c>
      <c r="E15" s="119">
        <v>2.0249999999999999</v>
      </c>
      <c r="F15" s="120">
        <v>11.92</v>
      </c>
      <c r="G15" s="119">
        <v>59.25</v>
      </c>
      <c r="H15" s="120">
        <v>0.03</v>
      </c>
      <c r="I15" s="119">
        <v>0.97</v>
      </c>
      <c r="J15" s="120">
        <v>94.5</v>
      </c>
      <c r="K15" s="119">
        <v>7.4999999999999997E-2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5.75">
      <c r="A16" s="405"/>
      <c r="B16" s="77" t="s">
        <v>465</v>
      </c>
      <c r="C16" s="372"/>
      <c r="D16" s="98"/>
      <c r="E16" s="97"/>
      <c r="F16" s="98"/>
      <c r="G16" s="97"/>
      <c r="H16" s="98"/>
      <c r="I16" s="97"/>
      <c r="J16" s="98"/>
      <c r="K16" s="97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5.75">
      <c r="A17" s="405"/>
      <c r="B17" s="77" t="s">
        <v>124</v>
      </c>
      <c r="C17" s="372"/>
      <c r="D17" s="98"/>
      <c r="E17" s="97"/>
      <c r="F17" s="98"/>
      <c r="G17" s="97"/>
      <c r="H17" s="98"/>
      <c r="I17" s="97"/>
      <c r="J17" s="98"/>
      <c r="K17" s="97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5.75">
      <c r="A18" s="405"/>
      <c r="B18" s="77" t="s">
        <v>385</v>
      </c>
      <c r="C18" s="372"/>
      <c r="D18" s="98"/>
      <c r="E18" s="97"/>
      <c r="F18" s="98"/>
      <c r="G18" s="97"/>
      <c r="H18" s="98"/>
      <c r="I18" s="97"/>
      <c r="J18" s="98"/>
      <c r="K18" s="97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7.25" customHeight="1">
      <c r="A19" s="409"/>
      <c r="B19" s="81" t="s">
        <v>386</v>
      </c>
      <c r="C19" s="373"/>
      <c r="D19" s="123"/>
      <c r="E19" s="122"/>
      <c r="F19" s="123"/>
      <c r="G19" s="122"/>
      <c r="H19" s="123"/>
      <c r="I19" s="122"/>
      <c r="J19" s="123"/>
      <c r="K19" s="122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8" customHeight="1">
      <c r="A20" s="159">
        <v>114</v>
      </c>
      <c r="B20" s="144" t="s">
        <v>31</v>
      </c>
      <c r="C20" s="159">
        <v>40</v>
      </c>
      <c r="D20" s="135">
        <v>3.19</v>
      </c>
      <c r="E20" s="135">
        <v>1.31</v>
      </c>
      <c r="F20" s="135">
        <v>23.91</v>
      </c>
      <c r="G20" s="135">
        <v>115</v>
      </c>
      <c r="H20" s="122">
        <v>0.01</v>
      </c>
      <c r="I20" s="122">
        <v>0</v>
      </c>
      <c r="J20" s="122">
        <v>3</v>
      </c>
      <c r="K20" s="122">
        <v>0.16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5.75">
      <c r="A21" s="455" t="s">
        <v>32</v>
      </c>
      <c r="B21" s="456"/>
      <c r="C21" s="126">
        <f t="shared" ref="C21:K21" si="0">SUM(C8:C20)</f>
        <v>340</v>
      </c>
      <c r="D21" s="127">
        <f t="shared" si="0"/>
        <v>12.389999999999999</v>
      </c>
      <c r="E21" s="127">
        <f t="shared" si="0"/>
        <v>12.935</v>
      </c>
      <c r="F21" s="127">
        <f t="shared" si="0"/>
        <v>60.230000000000004</v>
      </c>
      <c r="G21" s="127">
        <f t="shared" si="0"/>
        <v>386.25</v>
      </c>
      <c r="H21" s="127">
        <f t="shared" si="0"/>
        <v>0.14000000000000001</v>
      </c>
      <c r="I21" s="127">
        <f t="shared" si="0"/>
        <v>1.97</v>
      </c>
      <c r="J21" s="127">
        <f t="shared" si="0"/>
        <v>199.5</v>
      </c>
      <c r="K21" s="127">
        <f t="shared" si="0"/>
        <v>2.8350000000000004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7.25" customHeight="1">
      <c r="A22" s="435" t="s">
        <v>33</v>
      </c>
      <c r="B22" s="436"/>
      <c r="C22" s="436"/>
      <c r="D22" s="436"/>
      <c r="E22" s="436"/>
      <c r="F22" s="436"/>
      <c r="G22" s="436"/>
      <c r="H22" s="436"/>
      <c r="I22" s="436"/>
      <c r="J22" s="436"/>
      <c r="K22" s="437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</row>
    <row r="23" spans="1:24" ht="18" customHeight="1">
      <c r="A23" s="287">
        <v>537</v>
      </c>
      <c r="B23" s="24" t="s">
        <v>91</v>
      </c>
      <c r="C23" s="364">
        <v>150</v>
      </c>
      <c r="D23" s="119">
        <v>0.75</v>
      </c>
      <c r="E23" s="155">
        <v>0</v>
      </c>
      <c r="F23" s="119">
        <v>9.5</v>
      </c>
      <c r="G23" s="156">
        <v>69</v>
      </c>
      <c r="H23" s="119">
        <v>1.4999999999999999E-2</v>
      </c>
      <c r="I23" s="119">
        <v>3</v>
      </c>
      <c r="J23" s="119">
        <v>10.5</v>
      </c>
      <c r="K23" s="119">
        <v>2.1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</row>
    <row r="24" spans="1:24" ht="15.75">
      <c r="A24" s="435" t="s">
        <v>34</v>
      </c>
      <c r="B24" s="444"/>
      <c r="C24" s="444"/>
      <c r="D24" s="444"/>
      <c r="E24" s="444"/>
      <c r="F24" s="444"/>
      <c r="G24" s="444"/>
      <c r="H24" s="444"/>
      <c r="I24" s="444"/>
      <c r="J24" s="444"/>
      <c r="K24" s="44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</row>
    <row r="25" spans="1:24" ht="15.75">
      <c r="A25" s="408">
        <v>133</v>
      </c>
      <c r="B25" s="140" t="s">
        <v>35</v>
      </c>
      <c r="C25" s="206">
        <v>150</v>
      </c>
      <c r="D25" s="207">
        <v>1.1000000000000001</v>
      </c>
      <c r="E25" s="207">
        <v>3</v>
      </c>
      <c r="F25" s="207">
        <v>6.4</v>
      </c>
      <c r="G25" s="297">
        <v>57</v>
      </c>
      <c r="H25" s="207">
        <v>0.03</v>
      </c>
      <c r="I25" s="207">
        <v>6.2</v>
      </c>
      <c r="J25" s="207">
        <v>20.7</v>
      </c>
      <c r="K25" s="208">
        <v>0.7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5.75">
      <c r="A26" s="405"/>
      <c r="B26" s="141" t="s">
        <v>36</v>
      </c>
      <c r="C26" s="209"/>
      <c r="D26" s="210"/>
      <c r="E26" s="210"/>
      <c r="F26" s="210"/>
      <c r="G26" s="210"/>
      <c r="H26" s="210"/>
      <c r="I26" s="210"/>
      <c r="J26" s="210"/>
      <c r="K26" s="50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5.75">
      <c r="A27" s="405"/>
      <c r="B27" s="141" t="s">
        <v>37</v>
      </c>
      <c r="C27" s="209"/>
      <c r="D27" s="210"/>
      <c r="E27" s="210"/>
      <c r="F27" s="210"/>
      <c r="G27" s="210"/>
      <c r="H27" s="210"/>
      <c r="I27" s="210"/>
      <c r="J27" s="210"/>
      <c r="K27" s="5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>
      <c r="A28" s="405"/>
      <c r="B28" s="142" t="s">
        <v>38</v>
      </c>
      <c r="C28" s="210"/>
      <c r="D28" s="210"/>
      <c r="E28" s="210"/>
      <c r="F28" s="210"/>
      <c r="G28" s="210"/>
      <c r="H28" s="210"/>
      <c r="I28" s="210"/>
      <c r="J28" s="21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>
      <c r="A29" s="405"/>
      <c r="B29" s="142" t="s">
        <v>39</v>
      </c>
      <c r="C29" s="210"/>
      <c r="D29" s="210"/>
      <c r="E29" s="210"/>
      <c r="F29" s="210"/>
      <c r="G29" s="210"/>
      <c r="H29" s="210"/>
      <c r="I29" s="210"/>
      <c r="J29" s="210"/>
      <c r="K29" s="50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>
      <c r="A30" s="405"/>
      <c r="B30" s="142" t="s">
        <v>40</v>
      </c>
      <c r="C30" s="210"/>
      <c r="D30" s="210"/>
      <c r="E30" s="210"/>
      <c r="F30" s="210"/>
      <c r="G30" s="210"/>
      <c r="H30" s="210"/>
      <c r="I30" s="210"/>
      <c r="J30" s="210"/>
      <c r="K30" s="50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5.75">
      <c r="A31" s="405"/>
      <c r="B31" s="142" t="s">
        <v>41</v>
      </c>
      <c r="C31" s="210"/>
      <c r="D31" s="210"/>
      <c r="E31" s="210"/>
      <c r="F31" s="210"/>
      <c r="G31" s="210"/>
      <c r="H31" s="210"/>
      <c r="I31" s="210"/>
      <c r="J31" s="210"/>
      <c r="K31" s="50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5.75">
      <c r="A32" s="405"/>
      <c r="B32" s="142" t="s">
        <v>42</v>
      </c>
      <c r="C32" s="210"/>
      <c r="D32" s="210"/>
      <c r="E32" s="210"/>
      <c r="F32" s="210"/>
      <c r="G32" s="210"/>
      <c r="H32" s="210"/>
      <c r="I32" s="210"/>
      <c r="J32" s="210"/>
      <c r="K32" s="50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5.75">
      <c r="A33" s="405"/>
      <c r="B33" s="116" t="s">
        <v>43</v>
      </c>
      <c r="C33" s="210"/>
      <c r="D33" s="210"/>
      <c r="E33" s="210"/>
      <c r="F33" s="210"/>
      <c r="G33" s="210"/>
      <c r="H33" s="210"/>
      <c r="I33" s="210"/>
      <c r="J33" s="210"/>
      <c r="K33" s="5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5.75">
      <c r="A34" s="405"/>
      <c r="B34" s="142" t="s">
        <v>44</v>
      </c>
      <c r="C34" s="210"/>
      <c r="D34" s="210"/>
      <c r="E34" s="210"/>
      <c r="F34" s="210"/>
      <c r="G34" s="210"/>
      <c r="H34" s="210"/>
      <c r="I34" s="210"/>
      <c r="J34" s="210"/>
      <c r="K34" s="5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5.75">
      <c r="A35" s="405"/>
      <c r="B35" s="153" t="s">
        <v>45</v>
      </c>
      <c r="C35" s="246"/>
      <c r="D35" s="246"/>
      <c r="E35" s="246"/>
      <c r="F35" s="246"/>
      <c r="G35" s="246"/>
      <c r="H35" s="246"/>
      <c r="I35" s="246"/>
      <c r="J35" s="246"/>
      <c r="K35" s="53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5.75">
      <c r="A36" s="433">
        <v>374</v>
      </c>
      <c r="B36" s="247" t="s">
        <v>193</v>
      </c>
      <c r="C36" s="117">
        <v>170</v>
      </c>
      <c r="D36" s="52">
        <v>22.1</v>
      </c>
      <c r="E36" s="94">
        <v>17.899999999999999</v>
      </c>
      <c r="F36" s="52">
        <v>12.8</v>
      </c>
      <c r="G36" s="94">
        <v>293</v>
      </c>
      <c r="H36" s="52">
        <v>0.12</v>
      </c>
      <c r="I36" s="94">
        <v>5.8</v>
      </c>
      <c r="J36" s="52">
        <v>27</v>
      </c>
      <c r="K36" s="95">
        <v>2.6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24" ht="15.75">
      <c r="A37" s="434"/>
      <c r="B37" s="248" t="s">
        <v>194</v>
      </c>
      <c r="C37" s="117"/>
      <c r="D37" s="52"/>
      <c r="E37" s="94"/>
      <c r="F37" s="52"/>
      <c r="G37" s="94"/>
      <c r="H37" s="52"/>
      <c r="I37" s="94"/>
      <c r="J37" s="52"/>
      <c r="K37" s="95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ht="15.75">
      <c r="A38" s="434"/>
      <c r="B38" s="210" t="s">
        <v>195</v>
      </c>
      <c r="C38" s="117"/>
      <c r="D38" s="52"/>
      <c r="E38" s="94"/>
      <c r="F38" s="52"/>
      <c r="G38" s="94"/>
      <c r="H38" s="52"/>
      <c r="I38" s="94"/>
      <c r="J38" s="52"/>
      <c r="K38" s="95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 ht="15.75">
      <c r="A39" s="434"/>
      <c r="B39" s="210" t="s">
        <v>46</v>
      </c>
      <c r="C39" s="117"/>
      <c r="D39" s="52"/>
      <c r="E39" s="94"/>
      <c r="F39" s="52"/>
      <c r="G39" s="94"/>
      <c r="H39" s="52"/>
      <c r="I39" s="94"/>
      <c r="J39" s="52"/>
      <c r="K39" s="95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15.75">
      <c r="A40" s="434"/>
      <c r="B40" s="210" t="s">
        <v>196</v>
      </c>
      <c r="C40" s="117"/>
      <c r="D40" s="52"/>
      <c r="E40" s="94"/>
      <c r="F40" s="52"/>
      <c r="G40" s="94"/>
      <c r="H40" s="52"/>
      <c r="I40" s="94"/>
      <c r="J40" s="52"/>
      <c r="K40" s="95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ht="15.75">
      <c r="A41" s="434"/>
      <c r="B41" s="210" t="s">
        <v>171</v>
      </c>
      <c r="C41" s="117"/>
      <c r="D41" s="52"/>
      <c r="E41" s="94"/>
      <c r="F41" s="52"/>
      <c r="G41" s="94"/>
      <c r="H41" s="52"/>
      <c r="I41" s="94"/>
      <c r="J41" s="52"/>
      <c r="K41" s="95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ht="15.75">
      <c r="A42" s="434"/>
      <c r="B42" s="210" t="s">
        <v>197</v>
      </c>
      <c r="C42" s="117"/>
      <c r="D42" s="52"/>
      <c r="E42" s="94"/>
      <c r="F42" s="52"/>
      <c r="G42" s="94"/>
      <c r="H42" s="52"/>
      <c r="I42" s="94"/>
      <c r="J42" s="52"/>
      <c r="K42" s="95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ht="15.75">
      <c r="A43" s="482"/>
      <c r="B43" s="210" t="s">
        <v>198</v>
      </c>
      <c r="C43" s="117"/>
      <c r="D43" s="52"/>
      <c r="E43" s="94"/>
      <c r="F43" s="52"/>
      <c r="G43" s="94"/>
      <c r="H43" s="52"/>
      <c r="I43" s="94"/>
      <c r="J43" s="52"/>
      <c r="K43" s="95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ht="15.75">
      <c r="A44" s="399">
        <v>528</v>
      </c>
      <c r="B44" s="92" t="s">
        <v>243</v>
      </c>
      <c r="C44" s="287">
        <v>150</v>
      </c>
      <c r="D44" s="76">
        <v>0.18</v>
      </c>
      <c r="E44" s="76">
        <v>0.18</v>
      </c>
      <c r="F44" s="76">
        <v>19.010000000000002</v>
      </c>
      <c r="G44" s="76">
        <v>78.05</v>
      </c>
      <c r="H44" s="76">
        <v>0.01</v>
      </c>
      <c r="I44" s="76">
        <v>5.85</v>
      </c>
      <c r="J44" s="76">
        <v>8.5500000000000007</v>
      </c>
      <c r="K44" s="105">
        <v>0.9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ht="15.75">
      <c r="A45" s="400"/>
      <c r="B45" s="85" t="s">
        <v>244</v>
      </c>
      <c r="C45" s="288"/>
      <c r="D45" s="80"/>
      <c r="E45" s="80"/>
      <c r="F45" s="80"/>
      <c r="G45" s="80"/>
      <c r="H45" s="80"/>
      <c r="I45" s="80"/>
      <c r="J45" s="80"/>
      <c r="K45" s="103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ht="18.75" customHeight="1">
      <c r="A46" s="400"/>
      <c r="B46" s="85" t="s">
        <v>245</v>
      </c>
      <c r="C46" s="288"/>
      <c r="D46" s="80"/>
      <c r="E46" s="80"/>
      <c r="F46" s="80"/>
      <c r="G46" s="80"/>
      <c r="H46" s="80"/>
      <c r="I46" s="80"/>
      <c r="J46" s="80"/>
      <c r="K46" s="103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ht="15.75">
      <c r="A47" s="404"/>
      <c r="B47" s="87" t="s">
        <v>246</v>
      </c>
      <c r="C47" s="289"/>
      <c r="D47" s="84"/>
      <c r="E47" s="84"/>
      <c r="F47" s="84"/>
      <c r="G47" s="84"/>
      <c r="H47" s="84"/>
      <c r="I47" s="84"/>
      <c r="J47" s="84"/>
      <c r="K47" s="107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ht="15.75">
      <c r="A48" s="159">
        <v>114</v>
      </c>
      <c r="B48" s="58" t="s">
        <v>31</v>
      </c>
      <c r="C48" s="159">
        <v>25</v>
      </c>
      <c r="D48" s="135">
        <v>13.5</v>
      </c>
      <c r="E48" s="135">
        <v>1.3</v>
      </c>
      <c r="F48" s="135">
        <v>87.5</v>
      </c>
      <c r="G48" s="135">
        <v>59</v>
      </c>
      <c r="H48" s="135">
        <v>0.2</v>
      </c>
      <c r="I48" s="135">
        <v>0</v>
      </c>
      <c r="J48" s="135">
        <v>35.700000000000003</v>
      </c>
      <c r="K48" s="135">
        <v>1.9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ht="15.75">
      <c r="A49" s="289">
        <v>115</v>
      </c>
      <c r="B49" s="125" t="s">
        <v>50</v>
      </c>
      <c r="C49" s="366">
        <v>35</v>
      </c>
      <c r="D49" s="122">
        <v>2.31</v>
      </c>
      <c r="E49" s="122">
        <v>0.42</v>
      </c>
      <c r="F49" s="122">
        <v>11.6</v>
      </c>
      <c r="G49" s="122">
        <v>60.9</v>
      </c>
      <c r="H49" s="122">
        <v>0.02</v>
      </c>
      <c r="I49" s="122">
        <v>0</v>
      </c>
      <c r="J49" s="122">
        <v>11.18</v>
      </c>
      <c r="K49" s="122">
        <v>2.89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ht="19.5" customHeight="1">
      <c r="A50" s="455" t="s">
        <v>51</v>
      </c>
      <c r="B50" s="456"/>
      <c r="C50" s="196">
        <f t="shared" ref="C50:K50" si="1">SUM(C25:C49)</f>
        <v>530</v>
      </c>
      <c r="D50" s="197">
        <f t="shared" si="1"/>
        <v>39.190000000000005</v>
      </c>
      <c r="E50" s="197">
        <f t="shared" si="1"/>
        <v>22.8</v>
      </c>
      <c r="F50" s="197">
        <f t="shared" si="1"/>
        <v>137.31</v>
      </c>
      <c r="G50" s="197">
        <f>SUM(G25:G49)</f>
        <v>547.95000000000005</v>
      </c>
      <c r="H50" s="197">
        <f t="shared" si="1"/>
        <v>0.38</v>
      </c>
      <c r="I50" s="197">
        <f t="shared" si="1"/>
        <v>17.850000000000001</v>
      </c>
      <c r="J50" s="197">
        <f t="shared" si="1"/>
        <v>103.13</v>
      </c>
      <c r="K50" s="197">
        <f t="shared" si="1"/>
        <v>8.99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ht="17.25" customHeight="1">
      <c r="A51" s="435" t="s">
        <v>52</v>
      </c>
      <c r="B51" s="444"/>
      <c r="C51" s="444"/>
      <c r="D51" s="444"/>
      <c r="E51" s="444"/>
      <c r="F51" s="444"/>
      <c r="G51" s="444"/>
      <c r="H51" s="444"/>
      <c r="I51" s="444"/>
      <c r="J51" s="444"/>
      <c r="K51" s="445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17.25" customHeight="1">
      <c r="A52" s="399">
        <v>502</v>
      </c>
      <c r="B52" s="40" t="s">
        <v>64</v>
      </c>
      <c r="C52" s="375">
        <v>150</v>
      </c>
      <c r="D52" s="287">
        <v>7.0000000000000007E-2</v>
      </c>
      <c r="E52" s="376">
        <v>0</v>
      </c>
      <c r="F52" s="375">
        <v>11.2</v>
      </c>
      <c r="G52" s="287">
        <v>45</v>
      </c>
      <c r="H52" s="376">
        <v>0</v>
      </c>
      <c r="I52" s="287">
        <v>0</v>
      </c>
      <c r="J52" s="287">
        <v>3.75</v>
      </c>
      <c r="K52" s="376">
        <v>0.3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17.25" customHeight="1">
      <c r="A53" s="400"/>
      <c r="B53" s="6" t="s">
        <v>374</v>
      </c>
      <c r="C53" s="362"/>
      <c r="D53" s="97"/>
      <c r="E53" s="99"/>
      <c r="F53" s="377"/>
      <c r="G53" s="97"/>
      <c r="H53" s="99"/>
      <c r="I53" s="97"/>
      <c r="J53" s="97"/>
      <c r="K53" s="99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17.25" customHeight="1">
      <c r="A54" s="400"/>
      <c r="B54" s="6" t="s">
        <v>49</v>
      </c>
      <c r="C54" s="362"/>
      <c r="D54" s="97"/>
      <c r="E54" s="99"/>
      <c r="F54" s="377"/>
      <c r="G54" s="97"/>
      <c r="H54" s="99"/>
      <c r="I54" s="97"/>
      <c r="J54" s="97"/>
      <c r="K54" s="99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17.25" customHeight="1">
      <c r="A55" s="404"/>
      <c r="B55" s="275" t="s">
        <v>100</v>
      </c>
      <c r="C55" s="363"/>
      <c r="D55" s="122"/>
      <c r="E55" s="124"/>
      <c r="F55" s="378"/>
      <c r="G55" s="122"/>
      <c r="H55" s="124"/>
      <c r="I55" s="122"/>
      <c r="J55" s="122"/>
      <c r="K55" s="124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15.75">
      <c r="A56" s="408">
        <v>325</v>
      </c>
      <c r="B56" s="195" t="s">
        <v>422</v>
      </c>
      <c r="C56" s="287">
        <v>120</v>
      </c>
      <c r="D56" s="75">
        <v>16.559999999999999</v>
      </c>
      <c r="E56" s="76">
        <v>15.75</v>
      </c>
      <c r="F56" s="75">
        <v>25.35</v>
      </c>
      <c r="G56" s="76">
        <v>309.60000000000002</v>
      </c>
      <c r="H56" s="75">
        <v>7.0000000000000007E-2</v>
      </c>
      <c r="I56" s="76">
        <v>0.24</v>
      </c>
      <c r="J56" s="75">
        <v>183.1</v>
      </c>
      <c r="K56" s="76">
        <v>1.1100000000000001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5.75">
      <c r="A57" s="405"/>
      <c r="B57" s="347" t="s">
        <v>431</v>
      </c>
      <c r="C57" s="288"/>
      <c r="D57" s="79"/>
      <c r="E57" s="80"/>
      <c r="F57" s="79"/>
      <c r="G57" s="80"/>
      <c r="H57" s="79"/>
      <c r="I57" s="80"/>
      <c r="J57" s="79"/>
      <c r="K57" s="80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5.75">
      <c r="A58" s="405"/>
      <c r="B58" s="77" t="s">
        <v>432</v>
      </c>
      <c r="C58" s="288"/>
      <c r="D58" s="79"/>
      <c r="E58" s="80"/>
      <c r="F58" s="79"/>
      <c r="G58" s="80"/>
      <c r="H58" s="79"/>
      <c r="I58" s="80"/>
      <c r="J58" s="79"/>
      <c r="K58" s="80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5.75">
      <c r="A59" s="405"/>
      <c r="B59" s="77" t="s">
        <v>433</v>
      </c>
      <c r="C59" s="288"/>
      <c r="D59" s="79"/>
      <c r="E59" s="80"/>
      <c r="F59" s="79"/>
      <c r="G59" s="80"/>
      <c r="H59" s="79"/>
      <c r="I59" s="80"/>
      <c r="J59" s="79"/>
      <c r="K59" s="80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5.75">
      <c r="A60" s="405"/>
      <c r="B60" s="77" t="s">
        <v>434</v>
      </c>
      <c r="C60" s="288"/>
      <c r="D60" s="79"/>
      <c r="E60" s="80"/>
      <c r="F60" s="79"/>
      <c r="G60" s="80"/>
      <c r="H60" s="79"/>
      <c r="I60" s="80"/>
      <c r="J60" s="79"/>
      <c r="K60" s="80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5.75">
      <c r="A61" s="405"/>
      <c r="B61" s="77" t="s">
        <v>435</v>
      </c>
      <c r="C61" s="288"/>
      <c r="D61" s="79"/>
      <c r="E61" s="80"/>
      <c r="F61" s="79"/>
      <c r="G61" s="80"/>
      <c r="H61" s="79"/>
      <c r="I61" s="80"/>
      <c r="J61" s="79"/>
      <c r="K61" s="80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7.25" customHeight="1">
      <c r="A62" s="405"/>
      <c r="B62" s="77" t="s">
        <v>436</v>
      </c>
      <c r="C62" s="288"/>
      <c r="D62" s="79"/>
      <c r="E62" s="80"/>
      <c r="F62" s="79"/>
      <c r="G62" s="80"/>
      <c r="H62" s="79"/>
      <c r="I62" s="80"/>
      <c r="J62" s="79"/>
      <c r="K62" s="80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8" customHeight="1">
      <c r="A63" s="405"/>
      <c r="B63" s="77" t="s">
        <v>437</v>
      </c>
      <c r="C63" s="288"/>
      <c r="D63" s="79"/>
      <c r="E63" s="80"/>
      <c r="F63" s="79"/>
      <c r="G63" s="80"/>
      <c r="H63" s="79"/>
      <c r="I63" s="80"/>
      <c r="J63" s="79"/>
      <c r="K63" s="80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8" customHeight="1">
      <c r="A64" s="405"/>
      <c r="B64" s="77" t="s">
        <v>438</v>
      </c>
      <c r="C64" s="288"/>
      <c r="D64" s="79"/>
      <c r="E64" s="80"/>
      <c r="F64" s="79"/>
      <c r="G64" s="80"/>
      <c r="H64" s="79"/>
      <c r="I64" s="80"/>
      <c r="J64" s="79"/>
      <c r="K64" s="80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8" customHeight="1">
      <c r="A65" s="409"/>
      <c r="B65" s="81" t="s">
        <v>367</v>
      </c>
      <c r="C65" s="289"/>
      <c r="D65" s="83"/>
      <c r="E65" s="84"/>
      <c r="F65" s="83"/>
      <c r="G65" s="84"/>
      <c r="H65" s="83"/>
      <c r="I65" s="84"/>
      <c r="J65" s="83"/>
      <c r="K65" s="8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8" customHeight="1">
      <c r="A66" s="478" t="s">
        <v>65</v>
      </c>
      <c r="B66" s="397"/>
      <c r="C66" s="185">
        <v>270</v>
      </c>
      <c r="D66" s="186">
        <v>16.63</v>
      </c>
      <c r="E66" s="186">
        <v>15.75</v>
      </c>
      <c r="F66" s="186">
        <v>36.549999999999997</v>
      </c>
      <c r="G66" s="186">
        <f>SUM(G52:G65)</f>
        <v>354.6</v>
      </c>
      <c r="H66" s="186">
        <f>SUM(H56:H65)</f>
        <v>7.0000000000000007E-2</v>
      </c>
      <c r="I66" s="186">
        <f>SUM(I56:I65)</f>
        <v>0.24</v>
      </c>
      <c r="J66" s="186">
        <v>186.85</v>
      </c>
      <c r="K66" s="186">
        <v>1.1399999999999999</v>
      </c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</row>
    <row r="67" spans="1:24" ht="17.25" customHeight="1">
      <c r="A67" s="446" t="s">
        <v>66</v>
      </c>
      <c r="B67" s="447"/>
      <c r="C67" s="213">
        <f t="shared" ref="C67:K67" si="2">SUM(C21+C23+C50+C66)</f>
        <v>1290</v>
      </c>
      <c r="D67" s="214">
        <f t="shared" si="2"/>
        <v>68.960000000000008</v>
      </c>
      <c r="E67" s="214">
        <f t="shared" si="2"/>
        <v>51.484999999999999</v>
      </c>
      <c r="F67" s="214">
        <f t="shared" si="2"/>
        <v>243.59000000000003</v>
      </c>
      <c r="G67" s="214">
        <f t="shared" si="2"/>
        <v>1357.8000000000002</v>
      </c>
      <c r="H67" s="214">
        <f t="shared" si="2"/>
        <v>0.60499999999999998</v>
      </c>
      <c r="I67" s="214">
        <f t="shared" si="2"/>
        <v>23.06</v>
      </c>
      <c r="J67" s="214">
        <f t="shared" si="2"/>
        <v>499.98</v>
      </c>
      <c r="K67" s="214">
        <f t="shared" si="2"/>
        <v>15.065000000000001</v>
      </c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</row>
    <row r="68" spans="1:24" ht="18" customHeight="1">
      <c r="A68" s="136"/>
      <c r="B68" s="136"/>
      <c r="C68" s="136"/>
      <c r="D68" s="57"/>
      <c r="E68" s="57"/>
      <c r="F68" s="57"/>
      <c r="G68" s="57"/>
      <c r="H68" s="57"/>
      <c r="I68" s="57"/>
      <c r="J68" s="57"/>
      <c r="K68" s="5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5.75">
      <c r="A69" s="136"/>
      <c r="B69" s="136"/>
      <c r="C69" s="136"/>
      <c r="D69" s="57"/>
      <c r="E69" s="57"/>
      <c r="F69" s="57"/>
      <c r="G69" s="57"/>
      <c r="H69" s="57"/>
      <c r="I69" s="57"/>
      <c r="J69" s="57"/>
      <c r="K69" s="57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1:24" ht="15.75">
      <c r="A70" s="416" t="s">
        <v>132</v>
      </c>
      <c r="B70" s="416"/>
      <c r="C70" s="136"/>
      <c r="D70" s="57"/>
      <c r="E70" s="57"/>
      <c r="F70" s="57"/>
      <c r="G70" s="57"/>
      <c r="H70" s="57"/>
      <c r="I70" s="57"/>
      <c r="J70" s="57"/>
      <c r="K70" s="57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 ht="15.75">
      <c r="A71" s="416" t="s">
        <v>1</v>
      </c>
      <c r="B71" s="416"/>
      <c r="C71" s="136"/>
      <c r="D71" s="57"/>
      <c r="E71" s="57"/>
      <c r="F71" s="57"/>
      <c r="G71" s="57"/>
      <c r="H71" s="57"/>
      <c r="I71" s="57"/>
      <c r="J71" s="57"/>
      <c r="K71" s="57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 s="56" customFormat="1" ht="21" customHeight="1">
      <c r="A72" s="416" t="s">
        <v>67</v>
      </c>
      <c r="B72" s="416"/>
      <c r="C72" s="136"/>
      <c r="D72" s="57"/>
      <c r="E72" s="57"/>
      <c r="F72" s="57"/>
      <c r="G72" s="57"/>
      <c r="H72" s="57"/>
      <c r="I72" s="57"/>
      <c r="J72" s="57"/>
      <c r="K72" s="57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ht="19.5" customHeight="1">
      <c r="A73" s="136"/>
      <c r="B73" s="136"/>
      <c r="C73" s="136"/>
      <c r="D73" s="57"/>
      <c r="E73" s="57"/>
      <c r="F73" s="57"/>
      <c r="G73" s="57"/>
      <c r="H73" s="57"/>
      <c r="I73" s="57"/>
      <c r="J73" s="57"/>
      <c r="K73" s="57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ht="15.75">
      <c r="A74" s="406" t="s">
        <v>3</v>
      </c>
      <c r="B74" s="417" t="s">
        <v>4</v>
      </c>
      <c r="C74" s="406" t="s">
        <v>5</v>
      </c>
      <c r="D74" s="427" t="s">
        <v>6</v>
      </c>
      <c r="E74" s="428"/>
      <c r="F74" s="429"/>
      <c r="G74" s="430" t="s">
        <v>7</v>
      </c>
      <c r="H74" s="427" t="s">
        <v>8</v>
      </c>
      <c r="I74" s="428"/>
      <c r="J74" s="438" t="s">
        <v>9</v>
      </c>
      <c r="K74" s="439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</row>
    <row r="75" spans="1:24" ht="15.75">
      <c r="A75" s="407"/>
      <c r="B75" s="418"/>
      <c r="C75" s="407"/>
      <c r="D75" s="127" t="s">
        <v>10</v>
      </c>
      <c r="E75" s="127" t="s">
        <v>11</v>
      </c>
      <c r="F75" s="127" t="s">
        <v>12</v>
      </c>
      <c r="G75" s="431"/>
      <c r="H75" s="127" t="s">
        <v>13</v>
      </c>
      <c r="I75" s="127" t="s">
        <v>14</v>
      </c>
      <c r="J75" s="127" t="s">
        <v>15</v>
      </c>
      <c r="K75" s="127" t="s">
        <v>16</v>
      </c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</row>
    <row r="76" spans="1:24" ht="15.75">
      <c r="A76" s="435" t="s">
        <v>68</v>
      </c>
      <c r="B76" s="444"/>
      <c r="C76" s="444"/>
      <c r="D76" s="444"/>
      <c r="E76" s="444"/>
      <c r="F76" s="444"/>
      <c r="G76" s="444"/>
      <c r="H76" s="444"/>
      <c r="I76" s="444"/>
      <c r="J76" s="444"/>
      <c r="K76" s="445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>
      <c r="A77" s="399">
        <v>254</v>
      </c>
      <c r="B77" s="92" t="s">
        <v>119</v>
      </c>
      <c r="C77" s="178">
        <v>200</v>
      </c>
      <c r="D77" s="119">
        <v>9.1</v>
      </c>
      <c r="E77" s="120">
        <v>12.8</v>
      </c>
      <c r="F77" s="119">
        <v>32.6</v>
      </c>
      <c r="G77" s="120">
        <v>283</v>
      </c>
      <c r="H77" s="119">
        <v>0.19</v>
      </c>
      <c r="I77" s="120">
        <v>1.4</v>
      </c>
      <c r="J77" s="119">
        <v>135.80000000000001</v>
      </c>
      <c r="K77" s="121">
        <v>3.4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>
      <c r="A78" s="400"/>
      <c r="B78" s="85" t="s">
        <v>130</v>
      </c>
      <c r="C78" s="133"/>
      <c r="D78" s="97"/>
      <c r="E78" s="98"/>
      <c r="F78" s="97"/>
      <c r="G78" s="98"/>
      <c r="H78" s="97"/>
      <c r="I78" s="98"/>
      <c r="J78" s="97"/>
      <c r="K78" s="99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>
      <c r="A79" s="400"/>
      <c r="B79" s="85" t="s">
        <v>151</v>
      </c>
      <c r="C79" s="133"/>
      <c r="D79" s="97"/>
      <c r="E79" s="98"/>
      <c r="F79" s="97"/>
      <c r="G79" s="98"/>
      <c r="H79" s="97"/>
      <c r="I79" s="98"/>
      <c r="J79" s="97"/>
      <c r="K79" s="99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9.5" customHeight="1">
      <c r="A80" s="400"/>
      <c r="B80" s="85" t="s">
        <v>131</v>
      </c>
      <c r="C80" s="133"/>
      <c r="D80" s="97"/>
      <c r="E80" s="98"/>
      <c r="F80" s="97"/>
      <c r="G80" s="98"/>
      <c r="H80" s="97"/>
      <c r="I80" s="98"/>
      <c r="J80" s="97"/>
      <c r="K80" s="99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>
      <c r="A81" s="400"/>
      <c r="B81" s="85" t="s">
        <v>24</v>
      </c>
      <c r="C81" s="133"/>
      <c r="D81" s="97"/>
      <c r="E81" s="98"/>
      <c r="F81" s="97"/>
      <c r="G81" s="98"/>
      <c r="H81" s="97"/>
      <c r="I81" s="98"/>
      <c r="J81" s="97"/>
      <c r="K81" s="99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>
      <c r="A82" s="404"/>
      <c r="B82" s="85" t="s">
        <v>25</v>
      </c>
      <c r="C82" s="133"/>
      <c r="D82" s="97"/>
      <c r="E82" s="98"/>
      <c r="F82" s="97"/>
      <c r="G82" s="98"/>
      <c r="H82" s="97"/>
      <c r="I82" s="98"/>
      <c r="J82" s="97"/>
      <c r="K82" s="99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</row>
    <row r="83" spans="1:24" ht="15.75">
      <c r="A83" s="399">
        <v>502</v>
      </c>
      <c r="B83" s="73" t="s">
        <v>26</v>
      </c>
      <c r="C83" s="287">
        <v>180</v>
      </c>
      <c r="D83" s="75">
        <v>0.08</v>
      </c>
      <c r="E83" s="76">
        <v>0</v>
      </c>
      <c r="F83" s="75">
        <v>13.4</v>
      </c>
      <c r="G83" s="76">
        <v>54</v>
      </c>
      <c r="H83" s="75">
        <v>0</v>
      </c>
      <c r="I83" s="76">
        <v>0</v>
      </c>
      <c r="J83" s="75">
        <v>4.5</v>
      </c>
      <c r="K83" s="76">
        <v>0.4</v>
      </c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</row>
    <row r="84" spans="1:24" ht="15.75">
      <c r="A84" s="400"/>
      <c r="B84" s="77" t="s">
        <v>27</v>
      </c>
      <c r="C84" s="288"/>
      <c r="D84" s="79"/>
      <c r="E84" s="80"/>
      <c r="F84" s="79"/>
      <c r="G84" s="80"/>
      <c r="H84" s="79"/>
      <c r="I84" s="80"/>
      <c r="J84" s="79"/>
      <c r="K84" s="80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 ht="18" customHeight="1">
      <c r="A85" s="400"/>
      <c r="B85" s="77" t="s">
        <v>28</v>
      </c>
      <c r="C85" s="288"/>
      <c r="D85" s="79"/>
      <c r="E85" s="80"/>
      <c r="F85" s="79"/>
      <c r="G85" s="80"/>
      <c r="H85" s="79"/>
      <c r="I85" s="80"/>
      <c r="J85" s="79"/>
      <c r="K85" s="80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 ht="18" customHeight="1">
      <c r="A86" s="400"/>
      <c r="B86" s="77" t="s">
        <v>29</v>
      </c>
      <c r="C86" s="288"/>
      <c r="D86" s="79"/>
      <c r="E86" s="80"/>
      <c r="F86" s="79"/>
      <c r="G86" s="80"/>
      <c r="H86" s="79"/>
      <c r="I86" s="80"/>
      <c r="J86" s="79"/>
      <c r="K86" s="80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 ht="15.75">
      <c r="A87" s="404"/>
      <c r="B87" s="81" t="s">
        <v>30</v>
      </c>
      <c r="C87" s="289"/>
      <c r="D87" s="83"/>
      <c r="E87" s="84"/>
      <c r="F87" s="83"/>
      <c r="G87" s="84"/>
      <c r="H87" s="83"/>
      <c r="I87" s="84"/>
      <c r="J87" s="83"/>
      <c r="K87" s="84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 ht="15.75">
      <c r="A88" s="159">
        <v>114</v>
      </c>
      <c r="B88" s="144" t="s">
        <v>31</v>
      </c>
      <c r="C88" s="159">
        <v>40</v>
      </c>
      <c r="D88" s="135">
        <v>3.19</v>
      </c>
      <c r="E88" s="135">
        <v>1.31</v>
      </c>
      <c r="F88" s="135">
        <v>23.91</v>
      </c>
      <c r="G88" s="135">
        <v>115</v>
      </c>
      <c r="H88" s="146">
        <v>0.15</v>
      </c>
      <c r="I88" s="135">
        <v>0</v>
      </c>
      <c r="J88" s="146">
        <v>28.6</v>
      </c>
      <c r="K88" s="135">
        <v>1.5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ht="15.75">
      <c r="A89" s="455" t="s">
        <v>32</v>
      </c>
      <c r="B89" s="475"/>
      <c r="C89" s="199">
        <f t="shared" ref="C89:K89" si="3">SUM(C77:C88)</f>
        <v>420</v>
      </c>
      <c r="D89" s="200">
        <f t="shared" si="3"/>
        <v>12.37</v>
      </c>
      <c r="E89" s="200">
        <f t="shared" si="3"/>
        <v>14.110000000000001</v>
      </c>
      <c r="F89" s="200">
        <f t="shared" si="3"/>
        <v>69.91</v>
      </c>
      <c r="G89" s="200">
        <f t="shared" si="3"/>
        <v>452</v>
      </c>
      <c r="H89" s="200">
        <f t="shared" si="3"/>
        <v>0.33999999999999997</v>
      </c>
      <c r="I89" s="200">
        <f t="shared" si="3"/>
        <v>1.4</v>
      </c>
      <c r="J89" s="200">
        <f t="shared" si="3"/>
        <v>168.9</v>
      </c>
      <c r="K89" s="200">
        <f t="shared" si="3"/>
        <v>5.3</v>
      </c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ht="17.25" customHeight="1">
      <c r="A90" s="480" t="s">
        <v>33</v>
      </c>
      <c r="B90" s="444"/>
      <c r="C90" s="444"/>
      <c r="D90" s="444"/>
      <c r="E90" s="444"/>
      <c r="F90" s="444"/>
      <c r="G90" s="444"/>
      <c r="H90" s="444"/>
      <c r="I90" s="444"/>
      <c r="J90" s="444"/>
      <c r="K90" s="445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ht="17.25" customHeight="1">
      <c r="A91" s="287">
        <v>537</v>
      </c>
      <c r="B91" s="58" t="s">
        <v>91</v>
      </c>
      <c r="C91" s="159">
        <v>180</v>
      </c>
      <c r="D91" s="135">
        <v>0.9</v>
      </c>
      <c r="E91" s="135">
        <v>0</v>
      </c>
      <c r="F91" s="135">
        <v>11.4</v>
      </c>
      <c r="G91" s="135">
        <v>82</v>
      </c>
      <c r="H91" s="135">
        <v>1.7999999999999999E-2</v>
      </c>
      <c r="I91" s="135">
        <v>3.6</v>
      </c>
      <c r="J91" s="135">
        <v>12.6</v>
      </c>
      <c r="K91" s="135">
        <v>2.5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ht="15.75">
      <c r="A92" s="435" t="s">
        <v>34</v>
      </c>
      <c r="B92" s="436"/>
      <c r="C92" s="481"/>
      <c r="D92" s="481"/>
      <c r="E92" s="481"/>
      <c r="F92" s="481"/>
      <c r="G92" s="481"/>
      <c r="H92" s="481"/>
      <c r="I92" s="481"/>
      <c r="J92" s="481"/>
      <c r="K92" s="440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ht="15.75">
      <c r="A93" s="399">
        <v>133</v>
      </c>
      <c r="B93" s="221" t="s">
        <v>35</v>
      </c>
      <c r="C93" s="222">
        <v>200</v>
      </c>
      <c r="D93" s="182">
        <v>1.4</v>
      </c>
      <c r="E93" s="49">
        <v>4</v>
      </c>
      <c r="F93" s="182">
        <v>8.5</v>
      </c>
      <c r="G93" s="49">
        <v>76</v>
      </c>
      <c r="H93" s="182">
        <v>0.04</v>
      </c>
      <c r="I93" s="49">
        <v>8.1999999999999993</v>
      </c>
      <c r="J93" s="182">
        <v>27.6</v>
      </c>
      <c r="K93" s="49">
        <v>0.9</v>
      </c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1:24" ht="19.5" customHeight="1">
      <c r="A94" s="400"/>
      <c r="B94" s="223" t="s">
        <v>74</v>
      </c>
      <c r="C94" s="224"/>
      <c r="D94" s="94"/>
      <c r="E94" s="52"/>
      <c r="F94" s="94"/>
      <c r="G94" s="52"/>
      <c r="H94" s="94"/>
      <c r="I94" s="52"/>
      <c r="J94" s="94"/>
      <c r="K94" s="52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spans="1:24" ht="19.5" customHeight="1">
      <c r="A95" s="400"/>
      <c r="B95" s="223" t="s">
        <v>75</v>
      </c>
      <c r="C95" s="224"/>
      <c r="D95" s="94"/>
      <c r="E95" s="52"/>
      <c r="F95" s="94"/>
      <c r="G95" s="52"/>
      <c r="H95" s="94"/>
      <c r="I95" s="52"/>
      <c r="J95" s="94"/>
      <c r="K95" s="52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1:24" ht="19.5" customHeight="1">
      <c r="A96" s="400"/>
      <c r="B96" s="225" t="s">
        <v>76</v>
      </c>
      <c r="C96" s="368"/>
      <c r="D96" s="94"/>
      <c r="E96" s="52"/>
      <c r="F96" s="94"/>
      <c r="G96" s="52"/>
      <c r="H96" s="94"/>
      <c r="I96" s="52"/>
      <c r="J96" s="94"/>
      <c r="K96" s="52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1:24" ht="19.5" customHeight="1">
      <c r="A97" s="400"/>
      <c r="B97" s="225" t="s">
        <v>77</v>
      </c>
      <c r="C97" s="368"/>
      <c r="D97" s="94"/>
      <c r="E97" s="52"/>
      <c r="F97" s="94"/>
      <c r="G97" s="52"/>
      <c r="H97" s="94"/>
      <c r="I97" s="52"/>
      <c r="J97" s="94"/>
      <c r="K97" s="52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1:24" ht="19.5" customHeight="1">
      <c r="A98" s="400"/>
      <c r="B98" s="225" t="s">
        <v>78</v>
      </c>
      <c r="C98" s="368"/>
      <c r="D98" s="94"/>
      <c r="E98" s="52"/>
      <c r="F98" s="94"/>
      <c r="G98" s="52"/>
      <c r="H98" s="94"/>
      <c r="I98" s="52"/>
      <c r="J98" s="94"/>
      <c r="K98" s="52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 spans="1:24" ht="19.5" customHeight="1">
      <c r="A99" s="400"/>
      <c r="B99" s="225" t="s">
        <v>79</v>
      </c>
      <c r="C99" s="368"/>
      <c r="D99" s="94"/>
      <c r="E99" s="52"/>
      <c r="F99" s="94"/>
      <c r="G99" s="52"/>
      <c r="H99" s="94"/>
      <c r="I99" s="52"/>
      <c r="J99" s="94"/>
      <c r="K99" s="52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 spans="1:24" ht="19.5" customHeight="1">
      <c r="A100" s="400"/>
      <c r="B100" s="225" t="s">
        <v>80</v>
      </c>
      <c r="C100" s="368"/>
      <c r="D100" s="94"/>
      <c r="E100" s="52"/>
      <c r="F100" s="94"/>
      <c r="G100" s="52"/>
      <c r="H100" s="94"/>
      <c r="I100" s="52"/>
      <c r="J100" s="94"/>
      <c r="K100" s="52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1:24" ht="19.5" customHeight="1">
      <c r="A101" s="400"/>
      <c r="B101" s="223" t="s">
        <v>81</v>
      </c>
      <c r="C101" s="368"/>
      <c r="D101" s="94"/>
      <c r="E101" s="52"/>
      <c r="F101" s="94"/>
      <c r="G101" s="52"/>
      <c r="H101" s="94"/>
      <c r="I101" s="52"/>
      <c r="J101" s="94"/>
      <c r="K101" s="52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1:24" ht="19.5" customHeight="1">
      <c r="A102" s="400"/>
      <c r="B102" s="225" t="s">
        <v>82</v>
      </c>
      <c r="C102" s="368"/>
      <c r="D102" s="94"/>
      <c r="E102" s="52"/>
      <c r="F102" s="94"/>
      <c r="G102" s="52"/>
      <c r="H102" s="94"/>
      <c r="I102" s="52"/>
      <c r="J102" s="94"/>
      <c r="K102" s="52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4" ht="18.75" customHeight="1">
      <c r="A103" s="404"/>
      <c r="B103" s="225" t="s">
        <v>83</v>
      </c>
      <c r="C103" s="368"/>
      <c r="D103" s="94"/>
      <c r="E103" s="52"/>
      <c r="F103" s="94"/>
      <c r="G103" s="52"/>
      <c r="H103" s="94"/>
      <c r="I103" s="52"/>
      <c r="J103" s="94"/>
      <c r="K103" s="52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4" ht="15.75">
      <c r="A104" s="405">
        <v>374</v>
      </c>
      <c r="B104" s="254" t="s">
        <v>193</v>
      </c>
      <c r="C104" s="311">
        <v>220</v>
      </c>
      <c r="D104" s="311">
        <v>22.54</v>
      </c>
      <c r="E104" s="312">
        <v>17.329999999999998</v>
      </c>
      <c r="F104" s="311">
        <v>22.13</v>
      </c>
      <c r="G104" s="311">
        <v>334.08</v>
      </c>
      <c r="H104" s="312">
        <v>0.2</v>
      </c>
      <c r="I104" s="312">
        <v>10.199999999999999</v>
      </c>
      <c r="J104" s="312">
        <v>27.52</v>
      </c>
      <c r="K104" s="165">
        <v>3.97</v>
      </c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4" ht="15.75">
      <c r="A105" s="405"/>
      <c r="B105" s="250" t="s">
        <v>281</v>
      </c>
      <c r="C105" s="362"/>
      <c r="D105" s="97"/>
      <c r="E105" s="98"/>
      <c r="F105" s="97"/>
      <c r="G105" s="98"/>
      <c r="H105" s="97"/>
      <c r="I105" s="98"/>
      <c r="J105" s="97"/>
      <c r="K105" s="99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4" ht="15.75">
      <c r="A106" s="405"/>
      <c r="B106" s="250" t="s">
        <v>282</v>
      </c>
      <c r="C106" s="362"/>
      <c r="D106" s="97"/>
      <c r="E106" s="98"/>
      <c r="F106" s="97"/>
      <c r="G106" s="98"/>
      <c r="H106" s="97"/>
      <c r="I106" s="98"/>
      <c r="J106" s="97"/>
      <c r="K106" s="99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4" ht="15.75">
      <c r="A107" s="405"/>
      <c r="B107" s="250" t="s">
        <v>283</v>
      </c>
      <c r="C107" s="362"/>
      <c r="D107" s="97"/>
      <c r="E107" s="98"/>
      <c r="F107" s="97"/>
      <c r="G107" s="98"/>
      <c r="H107" s="97"/>
      <c r="I107" s="98"/>
      <c r="J107" s="97"/>
      <c r="K107" s="99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1:24" ht="15.75">
      <c r="A108" s="405"/>
      <c r="B108" s="250" t="s">
        <v>284</v>
      </c>
      <c r="C108" s="362"/>
      <c r="D108" s="97"/>
      <c r="E108" s="98"/>
      <c r="F108" s="97"/>
      <c r="G108" s="98"/>
      <c r="H108" s="97"/>
      <c r="I108" s="98"/>
      <c r="J108" s="97"/>
      <c r="K108" s="99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 ht="15.75">
      <c r="A109" s="405"/>
      <c r="B109" s="250" t="s">
        <v>285</v>
      </c>
      <c r="C109" s="362"/>
      <c r="D109" s="97"/>
      <c r="E109" s="98"/>
      <c r="F109" s="97"/>
      <c r="G109" s="98"/>
      <c r="H109" s="97"/>
      <c r="I109" s="98"/>
      <c r="J109" s="97"/>
      <c r="K109" s="99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 ht="15.75">
      <c r="A110" s="405"/>
      <c r="B110" s="250" t="s">
        <v>286</v>
      </c>
      <c r="C110" s="362"/>
      <c r="D110" s="97"/>
      <c r="E110" s="98"/>
      <c r="F110" s="97"/>
      <c r="G110" s="98"/>
      <c r="H110" s="97"/>
      <c r="I110" s="98"/>
      <c r="J110" s="97"/>
      <c r="K110" s="99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 ht="15.75">
      <c r="A111" s="409"/>
      <c r="B111" s="251" t="s">
        <v>287</v>
      </c>
      <c r="C111" s="363"/>
      <c r="D111" s="122"/>
      <c r="E111" s="123"/>
      <c r="F111" s="122"/>
      <c r="G111" s="123"/>
      <c r="H111" s="122"/>
      <c r="I111" s="123"/>
      <c r="J111" s="122"/>
      <c r="K111" s="124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 ht="15.75">
      <c r="A112" s="399">
        <v>528</v>
      </c>
      <c r="B112" s="101" t="s">
        <v>243</v>
      </c>
      <c r="C112" s="270">
        <v>180</v>
      </c>
      <c r="D112" s="234">
        <v>0.27</v>
      </c>
      <c r="E112" s="234">
        <v>0.18</v>
      </c>
      <c r="F112" s="234">
        <v>22.59</v>
      </c>
      <c r="G112" s="234">
        <v>92.7</v>
      </c>
      <c r="H112" s="234">
        <v>8.9999999999999993E-3</v>
      </c>
      <c r="I112" s="234">
        <v>2.9</v>
      </c>
      <c r="J112" s="234">
        <v>9.9</v>
      </c>
      <c r="K112" s="235">
        <v>1.08</v>
      </c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1:24" ht="19.5" customHeight="1">
      <c r="A113" s="400"/>
      <c r="B113" s="85" t="s">
        <v>408</v>
      </c>
      <c r="C113" s="238"/>
      <c r="D113" s="239"/>
      <c r="E113" s="239"/>
      <c r="F113" s="239"/>
      <c r="G113" s="239"/>
      <c r="H113" s="239"/>
      <c r="I113" s="239"/>
      <c r="J113" s="239"/>
      <c r="K113" s="240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1:24" ht="21" customHeight="1">
      <c r="A114" s="400"/>
      <c r="B114" s="85" t="s">
        <v>409</v>
      </c>
      <c r="C114" s="241"/>
      <c r="D114" s="241"/>
      <c r="E114" s="115"/>
      <c r="F114" s="241"/>
      <c r="G114" s="115"/>
      <c r="H114" s="241"/>
      <c r="I114" s="241"/>
      <c r="J114" s="241"/>
      <c r="K114" s="242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1:24" ht="21" customHeight="1">
      <c r="A115" s="400"/>
      <c r="B115" s="85" t="s">
        <v>410</v>
      </c>
      <c r="C115" s="241"/>
      <c r="D115" s="241"/>
      <c r="E115" s="115"/>
      <c r="F115" s="241"/>
      <c r="G115" s="115"/>
      <c r="H115" s="241"/>
      <c r="I115" s="241"/>
      <c r="J115" s="241"/>
      <c r="K115" s="242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1:24" ht="15.75">
      <c r="A116" s="404"/>
      <c r="B116" s="87" t="s">
        <v>411</v>
      </c>
      <c r="C116" s="138"/>
      <c r="D116" s="139"/>
      <c r="E116" s="139"/>
      <c r="F116" s="139"/>
      <c r="G116" s="139"/>
      <c r="H116" s="139"/>
      <c r="I116" s="139"/>
      <c r="J116" s="139"/>
      <c r="K116" s="243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1:24" ht="15.75">
      <c r="A117" s="159">
        <v>114</v>
      </c>
      <c r="B117" s="144" t="s">
        <v>31</v>
      </c>
      <c r="C117" s="159">
        <v>40</v>
      </c>
      <c r="D117" s="135">
        <v>3.19</v>
      </c>
      <c r="E117" s="135">
        <v>1.31</v>
      </c>
      <c r="F117" s="135">
        <v>23.91</v>
      </c>
      <c r="G117" s="135">
        <v>115</v>
      </c>
      <c r="H117" s="135">
        <v>0.03</v>
      </c>
      <c r="I117" s="135">
        <v>0</v>
      </c>
      <c r="J117" s="135">
        <v>6</v>
      </c>
      <c r="K117" s="135">
        <v>0.33</v>
      </c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1:24" ht="15.75">
      <c r="A118" s="205">
        <v>115</v>
      </c>
      <c r="B118" s="144" t="s">
        <v>50</v>
      </c>
      <c r="C118" s="159">
        <v>40</v>
      </c>
      <c r="D118" s="135">
        <v>2.64</v>
      </c>
      <c r="E118" s="135">
        <v>0.48</v>
      </c>
      <c r="F118" s="135">
        <v>13.36</v>
      </c>
      <c r="G118" s="135">
        <v>69.599999999999994</v>
      </c>
      <c r="H118" s="135">
        <v>0.01</v>
      </c>
      <c r="I118" s="135">
        <v>0</v>
      </c>
      <c r="J118" s="135">
        <v>13.98</v>
      </c>
      <c r="K118" s="135">
        <v>3.62</v>
      </c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1:24" ht="15.75">
      <c r="A119" s="455" t="s">
        <v>51</v>
      </c>
      <c r="B119" s="475"/>
      <c r="C119" s="199">
        <f t="shared" ref="C119:K119" si="4">SUM(C93:C118)</f>
        <v>680</v>
      </c>
      <c r="D119" s="200">
        <f t="shared" si="4"/>
        <v>30.04</v>
      </c>
      <c r="E119" s="200">
        <f t="shared" si="4"/>
        <v>23.299999999999997</v>
      </c>
      <c r="F119" s="200">
        <f t="shared" si="4"/>
        <v>90.49</v>
      </c>
      <c r="G119" s="200">
        <f t="shared" si="4"/>
        <v>687.38</v>
      </c>
      <c r="H119" s="200">
        <f t="shared" si="4"/>
        <v>0.28900000000000003</v>
      </c>
      <c r="I119" s="200">
        <f t="shared" si="4"/>
        <v>21.299999999999997</v>
      </c>
      <c r="J119" s="200">
        <f t="shared" si="4"/>
        <v>85.000000000000014</v>
      </c>
      <c r="K119" s="200">
        <f t="shared" si="4"/>
        <v>9.9</v>
      </c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1:24" ht="15.75">
      <c r="A120" s="480" t="s">
        <v>52</v>
      </c>
      <c r="B120" s="444"/>
      <c r="C120" s="444"/>
      <c r="D120" s="444"/>
      <c r="E120" s="444"/>
      <c r="F120" s="444"/>
      <c r="G120" s="444"/>
      <c r="H120" s="444"/>
      <c r="I120" s="444"/>
      <c r="J120" s="444"/>
      <c r="K120" s="445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1:24" ht="15.75">
      <c r="A121" s="408">
        <v>502</v>
      </c>
      <c r="B121" s="290" t="s">
        <v>64</v>
      </c>
      <c r="C121" s="104">
        <v>180</v>
      </c>
      <c r="D121" s="76">
        <v>0.08</v>
      </c>
      <c r="E121" s="75">
        <v>0</v>
      </c>
      <c r="F121" s="76">
        <v>13.4</v>
      </c>
      <c r="G121" s="75">
        <v>54</v>
      </c>
      <c r="H121" s="76">
        <v>0</v>
      </c>
      <c r="I121" s="75">
        <v>0</v>
      </c>
      <c r="J121" s="76">
        <v>4.5</v>
      </c>
      <c r="K121" s="105">
        <v>0.36</v>
      </c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1:24" ht="15.75">
      <c r="A122" s="405"/>
      <c r="B122" s="324" t="s">
        <v>301</v>
      </c>
      <c r="C122" s="102"/>
      <c r="D122" s="80"/>
      <c r="E122" s="79"/>
      <c r="F122" s="80"/>
      <c r="G122" s="79"/>
      <c r="H122" s="80"/>
      <c r="I122" s="79"/>
      <c r="J122" s="80"/>
      <c r="K122" s="103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1:24" ht="15.75">
      <c r="A123" s="405"/>
      <c r="B123" s="325" t="s">
        <v>86</v>
      </c>
      <c r="C123" s="102"/>
      <c r="D123" s="80"/>
      <c r="E123" s="79"/>
      <c r="F123" s="80"/>
      <c r="G123" s="79"/>
      <c r="H123" s="80"/>
      <c r="I123" s="79"/>
      <c r="J123" s="80"/>
      <c r="K123" s="103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1:24" ht="15.75">
      <c r="A124" s="405"/>
      <c r="B124" s="327" t="s">
        <v>387</v>
      </c>
      <c r="C124" s="106"/>
      <c r="D124" s="84"/>
      <c r="E124" s="83"/>
      <c r="F124" s="84"/>
      <c r="G124" s="83"/>
      <c r="H124" s="84"/>
      <c r="I124" s="83"/>
      <c r="J124" s="84"/>
      <c r="K124" s="107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1:24" ht="15.75" customHeight="1">
      <c r="A125" s="408">
        <v>325</v>
      </c>
      <c r="B125" s="195" t="s">
        <v>422</v>
      </c>
      <c r="C125" s="287">
        <v>150</v>
      </c>
      <c r="D125" s="75">
        <v>20.7</v>
      </c>
      <c r="E125" s="76">
        <v>19.7</v>
      </c>
      <c r="F125" s="75">
        <v>31.7</v>
      </c>
      <c r="G125" s="76">
        <v>387</v>
      </c>
      <c r="H125" s="75">
        <v>0.1</v>
      </c>
      <c r="I125" s="76">
        <v>0.3</v>
      </c>
      <c r="J125" s="75">
        <v>229</v>
      </c>
      <c r="K125" s="76">
        <v>1.4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</row>
    <row r="126" spans="1:24" ht="15.75" customHeight="1">
      <c r="A126" s="405"/>
      <c r="B126" s="347" t="s">
        <v>423</v>
      </c>
      <c r="C126" s="288"/>
      <c r="D126" s="79"/>
      <c r="E126" s="80"/>
      <c r="F126" s="79"/>
      <c r="G126" s="80"/>
      <c r="H126" s="79"/>
      <c r="I126" s="80"/>
      <c r="J126" s="79"/>
      <c r="K126" s="80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</row>
    <row r="127" spans="1:24" ht="15.75" customHeight="1">
      <c r="A127" s="405"/>
      <c r="B127" s="77" t="s">
        <v>424</v>
      </c>
      <c r="C127" s="288"/>
      <c r="D127" s="79"/>
      <c r="E127" s="80"/>
      <c r="F127" s="79"/>
      <c r="G127" s="80"/>
      <c r="H127" s="79"/>
      <c r="I127" s="80"/>
      <c r="J127" s="79"/>
      <c r="K127" s="80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</row>
    <row r="128" spans="1:24" ht="15.75" customHeight="1">
      <c r="A128" s="405"/>
      <c r="B128" s="77" t="s">
        <v>425</v>
      </c>
      <c r="C128" s="288"/>
      <c r="D128" s="79"/>
      <c r="E128" s="80"/>
      <c r="F128" s="79"/>
      <c r="G128" s="80"/>
      <c r="H128" s="79"/>
      <c r="I128" s="80"/>
      <c r="J128" s="79"/>
      <c r="K128" s="80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</row>
    <row r="129" spans="1:24" ht="15.75" customHeight="1">
      <c r="A129" s="405"/>
      <c r="B129" s="77" t="s">
        <v>439</v>
      </c>
      <c r="C129" s="288"/>
      <c r="D129" s="79"/>
      <c r="E129" s="80"/>
      <c r="F129" s="79"/>
      <c r="G129" s="80"/>
      <c r="H129" s="79"/>
      <c r="I129" s="80"/>
      <c r="J129" s="79"/>
      <c r="K129" s="80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</row>
    <row r="130" spans="1:24" ht="15.75" customHeight="1">
      <c r="A130" s="405"/>
      <c r="B130" s="77" t="s">
        <v>429</v>
      </c>
      <c r="C130" s="288"/>
      <c r="D130" s="79"/>
      <c r="E130" s="80"/>
      <c r="F130" s="79"/>
      <c r="G130" s="80"/>
      <c r="H130" s="79"/>
      <c r="I130" s="80"/>
      <c r="J130" s="79"/>
      <c r="K130" s="80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</row>
    <row r="131" spans="1:24" ht="15.75" customHeight="1">
      <c r="A131" s="405"/>
      <c r="B131" s="77" t="s">
        <v>430</v>
      </c>
      <c r="C131" s="288"/>
      <c r="D131" s="79"/>
      <c r="E131" s="80"/>
      <c r="F131" s="79"/>
      <c r="G131" s="80"/>
      <c r="H131" s="79"/>
      <c r="I131" s="80"/>
      <c r="J131" s="79"/>
      <c r="K131" s="80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</row>
    <row r="132" spans="1:24" ht="15.75" customHeight="1">
      <c r="A132" s="405"/>
      <c r="B132" s="77" t="s">
        <v>426</v>
      </c>
      <c r="C132" s="288"/>
      <c r="D132" s="79"/>
      <c r="E132" s="80"/>
      <c r="F132" s="79"/>
      <c r="G132" s="80"/>
      <c r="H132" s="79"/>
      <c r="I132" s="80"/>
      <c r="J132" s="79"/>
      <c r="K132" s="80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</row>
    <row r="133" spans="1:24" ht="15.75" customHeight="1">
      <c r="A133" s="405"/>
      <c r="B133" s="77" t="s">
        <v>427</v>
      </c>
      <c r="C133" s="288"/>
      <c r="D133" s="79"/>
      <c r="E133" s="80"/>
      <c r="F133" s="79"/>
      <c r="G133" s="80"/>
      <c r="H133" s="79"/>
      <c r="I133" s="80"/>
      <c r="J133" s="79"/>
      <c r="K133" s="80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</row>
    <row r="134" spans="1:24" ht="15.75" customHeight="1">
      <c r="A134" s="409"/>
      <c r="B134" s="81" t="s">
        <v>428</v>
      </c>
      <c r="C134" s="289"/>
      <c r="D134" s="83"/>
      <c r="E134" s="84"/>
      <c r="F134" s="83"/>
      <c r="G134" s="84"/>
      <c r="H134" s="83"/>
      <c r="I134" s="84"/>
      <c r="J134" s="83"/>
      <c r="K134" s="84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</row>
    <row r="135" spans="1:24" ht="18" customHeight="1">
      <c r="A135" s="479" t="s">
        <v>65</v>
      </c>
      <c r="B135" s="479"/>
      <c r="C135" s="199">
        <v>330</v>
      </c>
      <c r="D135" s="200">
        <v>20.78</v>
      </c>
      <c r="E135" s="200">
        <f>SUM(E125:E134)</f>
        <v>19.7</v>
      </c>
      <c r="F135" s="200">
        <v>45.1</v>
      </c>
      <c r="G135" s="200">
        <v>441</v>
      </c>
      <c r="H135" s="200">
        <f>SUM(H125:H134)</f>
        <v>0.1</v>
      </c>
      <c r="I135" s="200">
        <f>SUM(I125:I134)</f>
        <v>0.3</v>
      </c>
      <c r="J135" s="200">
        <v>233.5</v>
      </c>
      <c r="K135" s="200">
        <v>1.76</v>
      </c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</row>
    <row r="136" spans="1:24" ht="15.75">
      <c r="A136" s="446" t="s">
        <v>66</v>
      </c>
      <c r="B136" s="447"/>
      <c r="C136" s="168">
        <v>1520</v>
      </c>
      <c r="D136" s="169">
        <f>SUM(D89+D91+D119+D135)</f>
        <v>64.09</v>
      </c>
      <c r="E136" s="169">
        <f>SUM(E89+E91+E119+E135)</f>
        <v>57.11</v>
      </c>
      <c r="F136" s="169">
        <f>SUM(F89+F91+F119+F135)</f>
        <v>216.9</v>
      </c>
      <c r="G136" s="169">
        <f>SUM(G89+G91+G119+G135)</f>
        <v>1662.38</v>
      </c>
      <c r="H136" s="169">
        <f>SUM(H89+H91+H119+H135)</f>
        <v>0.747</v>
      </c>
      <c r="I136" s="169">
        <v>35.67</v>
      </c>
      <c r="J136" s="169">
        <f>SUM(J89+I91+J119+J135)</f>
        <v>491</v>
      </c>
      <c r="K136" s="169">
        <f>SUM(K89+J91+K119+K135)</f>
        <v>29.56</v>
      </c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</row>
    <row r="137" spans="1:24" ht="17.25" customHeight="1"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5.75"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5.75" customHeight="1"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9.5" customHeight="1"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9.5" customHeight="1"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5.75"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  <row r="143" spans="1:24" ht="15.75"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</row>
    <row r="144" spans="1:24" ht="15.75"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</row>
    <row r="150" ht="18" customHeight="1"/>
  </sheetData>
  <mergeCells count="50">
    <mergeCell ref="A136:B136"/>
    <mergeCell ref="A5:A6"/>
    <mergeCell ref="A8:A14"/>
    <mergeCell ref="A15:A19"/>
    <mergeCell ref="A25:A35"/>
    <mergeCell ref="A36:A43"/>
    <mergeCell ref="A74:A75"/>
    <mergeCell ref="A77:A82"/>
    <mergeCell ref="A83:A87"/>
    <mergeCell ref="A93:A103"/>
    <mergeCell ref="A76:K76"/>
    <mergeCell ref="A125:A134"/>
    <mergeCell ref="J74:K74"/>
    <mergeCell ref="C5:C6"/>
    <mergeCell ref="A121:A124"/>
    <mergeCell ref="A51:K51"/>
    <mergeCell ref="A66:B66"/>
    <mergeCell ref="A44:A47"/>
    <mergeCell ref="G74:G75"/>
    <mergeCell ref="A135:B135"/>
    <mergeCell ref="A67:B67"/>
    <mergeCell ref="A52:A55"/>
    <mergeCell ref="A56:A65"/>
    <mergeCell ref="A50:B50"/>
    <mergeCell ref="A70:B70"/>
    <mergeCell ref="A120:K120"/>
    <mergeCell ref="A89:B89"/>
    <mergeCell ref="A90:K90"/>
    <mergeCell ref="A92:K92"/>
    <mergeCell ref="A119:B119"/>
    <mergeCell ref="A104:A111"/>
    <mergeCell ref="A112:A116"/>
    <mergeCell ref="A1:B1"/>
    <mergeCell ref="A2:B2"/>
    <mergeCell ref="A3:B3"/>
    <mergeCell ref="D5:F5"/>
    <mergeCell ref="A24:K24"/>
    <mergeCell ref="H5:I5"/>
    <mergeCell ref="J5:K5"/>
    <mergeCell ref="G5:G6"/>
    <mergeCell ref="B5:B6"/>
    <mergeCell ref="A7:K7"/>
    <mergeCell ref="A21:B21"/>
    <mergeCell ref="A22:K22"/>
    <mergeCell ref="H74:I74"/>
    <mergeCell ref="B74:B75"/>
    <mergeCell ref="C74:C75"/>
    <mergeCell ref="A71:B71"/>
    <mergeCell ref="A72:B72"/>
    <mergeCell ref="D74:F74"/>
  </mergeCells>
  <pageMargins left="0.118110236220472" right="0.118110236220472" top="0.15748031496063" bottom="0.15748031496063" header="0.31496062992126" footer="0.31496062992126"/>
  <pageSetup paperSize="9" scale="60" orientation="portrait" r:id="rId1"/>
  <rowBreaks count="1" manualBreakCount="1">
    <brk id="68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X93"/>
  <sheetViews>
    <sheetView view="pageBreakPreview" zoomScale="60" zoomScaleNormal="55" workbookViewId="0">
      <selection activeCell="A23" sqref="A23:A30"/>
    </sheetView>
  </sheetViews>
  <sheetFormatPr defaultColWidth="9" defaultRowHeight="15"/>
  <cols>
    <col min="1" max="1" width="7.85546875" customWidth="1"/>
    <col min="2" max="2" width="40.7109375" customWidth="1"/>
    <col min="3" max="3" width="10.28515625" customWidth="1"/>
    <col min="4" max="6" width="9.140625" style="1"/>
    <col min="7" max="7" width="18.5703125" style="1" customWidth="1"/>
    <col min="8" max="11" width="9.140625" style="1"/>
    <col min="12" max="24" width="9" style="1"/>
  </cols>
  <sheetData>
    <row r="1" spans="1:24" ht="15.75">
      <c r="A1" s="382" t="s">
        <v>0</v>
      </c>
      <c r="B1" s="382"/>
    </row>
    <row r="2" spans="1:24" ht="15.75">
      <c r="A2" s="382" t="s">
        <v>141</v>
      </c>
      <c r="B2" s="382"/>
    </row>
    <row r="3" spans="1:24" ht="15.75">
      <c r="A3" s="382" t="s">
        <v>2</v>
      </c>
      <c r="B3" s="382"/>
    </row>
    <row r="5" spans="1:24" ht="33.75" customHeight="1">
      <c r="A5" s="392" t="s">
        <v>3</v>
      </c>
      <c r="B5" s="394" t="s">
        <v>4</v>
      </c>
      <c r="C5" s="392" t="s">
        <v>5</v>
      </c>
      <c r="D5" s="452" t="s">
        <v>6</v>
      </c>
      <c r="E5" s="453"/>
      <c r="F5" s="454"/>
      <c r="G5" s="472" t="s">
        <v>7</v>
      </c>
      <c r="H5" s="452" t="s">
        <v>8</v>
      </c>
      <c r="I5" s="453"/>
      <c r="J5" s="470" t="s">
        <v>9</v>
      </c>
      <c r="K5" s="471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5.75">
      <c r="A6" s="393"/>
      <c r="B6" s="395"/>
      <c r="C6" s="393"/>
      <c r="D6" s="4" t="s">
        <v>10</v>
      </c>
      <c r="E6" s="4" t="s">
        <v>11</v>
      </c>
      <c r="F6" s="4" t="s">
        <v>12</v>
      </c>
      <c r="G6" s="473"/>
      <c r="H6" s="4" t="s">
        <v>13</v>
      </c>
      <c r="I6" s="4" t="s">
        <v>14</v>
      </c>
      <c r="J6" s="4" t="s">
        <v>15</v>
      </c>
      <c r="K6" s="4" t="s">
        <v>16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4" ht="15.75">
      <c r="A7" s="486" t="s">
        <v>68</v>
      </c>
      <c r="B7" s="487"/>
      <c r="C7" s="487"/>
      <c r="D7" s="487"/>
      <c r="E7" s="487"/>
      <c r="F7" s="487"/>
      <c r="G7" s="487"/>
      <c r="H7" s="487"/>
      <c r="I7" s="487"/>
      <c r="J7" s="487"/>
      <c r="K7" s="488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</row>
    <row r="8" spans="1:24" ht="15.75">
      <c r="A8" s="408">
        <v>268</v>
      </c>
      <c r="B8" s="92" t="s">
        <v>204</v>
      </c>
      <c r="C8" s="287">
        <v>150</v>
      </c>
      <c r="D8" s="75">
        <v>4.5999999999999996</v>
      </c>
      <c r="E8" s="76">
        <v>5.5</v>
      </c>
      <c r="F8" s="75">
        <v>23.1</v>
      </c>
      <c r="G8" s="76">
        <v>161</v>
      </c>
      <c r="H8" s="75">
        <v>5.8000000000000003E-2</v>
      </c>
      <c r="I8" s="76">
        <v>1.03</v>
      </c>
      <c r="J8" s="75">
        <v>99.6</v>
      </c>
      <c r="K8" s="76">
        <v>0.33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5.75">
      <c r="A9" s="405"/>
      <c r="B9" s="85" t="s">
        <v>327</v>
      </c>
      <c r="C9" s="133"/>
      <c r="D9" s="97"/>
      <c r="E9" s="98"/>
      <c r="F9" s="97"/>
      <c r="G9" s="98"/>
      <c r="H9" s="97"/>
      <c r="I9" s="98"/>
      <c r="J9" s="97"/>
      <c r="K9" s="99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5.75">
      <c r="A10" s="405"/>
      <c r="B10" s="85" t="s">
        <v>298</v>
      </c>
      <c r="C10" s="133"/>
      <c r="D10" s="97"/>
      <c r="E10" s="98"/>
      <c r="F10" s="97"/>
      <c r="G10" s="98"/>
      <c r="H10" s="97"/>
      <c r="I10" s="98"/>
      <c r="J10" s="97"/>
      <c r="K10" s="99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5.75">
      <c r="A11" s="405"/>
      <c r="B11" s="85" t="s">
        <v>299</v>
      </c>
      <c r="C11" s="133"/>
      <c r="D11" s="97"/>
      <c r="E11" s="98"/>
      <c r="F11" s="97"/>
      <c r="G11" s="98"/>
      <c r="H11" s="97"/>
      <c r="I11" s="98"/>
      <c r="J11" s="97"/>
      <c r="K11" s="99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5.75">
      <c r="A12" s="405"/>
      <c r="B12" s="85" t="s">
        <v>300</v>
      </c>
      <c r="C12" s="133"/>
      <c r="D12" s="97"/>
      <c r="E12" s="98"/>
      <c r="F12" s="97"/>
      <c r="G12" s="98"/>
      <c r="H12" s="97"/>
      <c r="I12" s="98"/>
      <c r="J12" s="97"/>
      <c r="K12" s="99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5.75">
      <c r="A13" s="399">
        <v>504</v>
      </c>
      <c r="B13" s="73" t="s">
        <v>353</v>
      </c>
      <c r="C13" s="318">
        <v>150</v>
      </c>
      <c r="D13" s="119">
        <v>7.4999999999999997E-2</v>
      </c>
      <c r="E13" s="120">
        <v>0</v>
      </c>
      <c r="F13" s="119">
        <v>11.4</v>
      </c>
      <c r="G13" s="120">
        <v>45.75</v>
      </c>
      <c r="H13" s="119">
        <v>0</v>
      </c>
      <c r="I13" s="120">
        <v>2.1</v>
      </c>
      <c r="J13" s="119">
        <v>10.65</v>
      </c>
      <c r="K13" s="121">
        <v>0.3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5.75">
      <c r="A14" s="400"/>
      <c r="B14" s="77" t="s">
        <v>374</v>
      </c>
      <c r="C14" s="319"/>
      <c r="D14" s="97"/>
      <c r="E14" s="98"/>
      <c r="F14" s="97"/>
      <c r="G14" s="98"/>
      <c r="H14" s="97"/>
      <c r="I14" s="98"/>
      <c r="J14" s="97"/>
      <c r="K14" s="99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5.75">
      <c r="A15" s="400"/>
      <c r="B15" s="77" t="s">
        <v>388</v>
      </c>
      <c r="C15" s="319"/>
      <c r="D15" s="97"/>
      <c r="E15" s="98"/>
      <c r="F15" s="97"/>
      <c r="G15" s="98"/>
      <c r="H15" s="97"/>
      <c r="I15" s="98"/>
      <c r="J15" s="97"/>
      <c r="K15" s="99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5.75">
      <c r="A16" s="400"/>
      <c r="B16" s="77" t="s">
        <v>49</v>
      </c>
      <c r="C16" s="319"/>
      <c r="D16" s="97"/>
      <c r="E16" s="98"/>
      <c r="F16" s="97"/>
      <c r="G16" s="98"/>
      <c r="H16" s="97"/>
      <c r="I16" s="98"/>
      <c r="J16" s="97"/>
      <c r="K16" s="99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5.75">
      <c r="A17" s="404"/>
      <c r="B17" s="81" t="s">
        <v>389</v>
      </c>
      <c r="C17" s="320"/>
      <c r="D17" s="122"/>
      <c r="E17" s="123"/>
      <c r="F17" s="122"/>
      <c r="G17" s="123"/>
      <c r="H17" s="122"/>
      <c r="I17" s="123"/>
      <c r="J17" s="122"/>
      <c r="K17" s="124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5.75">
      <c r="A18" s="159">
        <v>114</v>
      </c>
      <c r="B18" s="144" t="s">
        <v>31</v>
      </c>
      <c r="C18" s="159">
        <v>40</v>
      </c>
      <c r="D18" s="135">
        <v>3.19</v>
      </c>
      <c r="E18" s="135">
        <v>1.31</v>
      </c>
      <c r="F18" s="135">
        <v>23.91</v>
      </c>
      <c r="G18" s="135">
        <v>115</v>
      </c>
      <c r="H18" s="229">
        <v>0.03</v>
      </c>
      <c r="I18" s="298">
        <v>0</v>
      </c>
      <c r="J18" s="229">
        <v>6</v>
      </c>
      <c r="K18" s="229">
        <v>0.33</v>
      </c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</row>
    <row r="19" spans="1:24" ht="35.25" customHeight="1">
      <c r="A19" s="455" t="s">
        <v>32</v>
      </c>
      <c r="B19" s="456"/>
      <c r="C19" s="196">
        <f t="shared" ref="C19:K19" si="0">SUM(C8:C18)</f>
        <v>340</v>
      </c>
      <c r="D19" s="197">
        <f t="shared" si="0"/>
        <v>7.8650000000000002</v>
      </c>
      <c r="E19" s="197">
        <f t="shared" si="0"/>
        <v>6.8100000000000005</v>
      </c>
      <c r="F19" s="197">
        <f t="shared" si="0"/>
        <v>58.41</v>
      </c>
      <c r="G19" s="197">
        <f t="shared" si="0"/>
        <v>321.75</v>
      </c>
      <c r="H19" s="197">
        <f t="shared" si="0"/>
        <v>8.7999999999999995E-2</v>
      </c>
      <c r="I19" s="197">
        <f t="shared" si="0"/>
        <v>3.13</v>
      </c>
      <c r="J19" s="197">
        <f t="shared" si="0"/>
        <v>116.25</v>
      </c>
      <c r="K19" s="197">
        <f t="shared" si="0"/>
        <v>0.96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5.75">
      <c r="A20" s="435" t="s">
        <v>33</v>
      </c>
      <c r="B20" s="436"/>
      <c r="C20" s="436"/>
      <c r="D20" s="436"/>
      <c r="E20" s="436"/>
      <c r="F20" s="436"/>
      <c r="G20" s="436"/>
      <c r="H20" s="436"/>
      <c r="I20" s="436"/>
      <c r="J20" s="436"/>
      <c r="K20" s="43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5.75">
      <c r="A21" s="204">
        <v>536</v>
      </c>
      <c r="B21" s="244" t="s">
        <v>295</v>
      </c>
      <c r="C21" s="245">
        <v>150</v>
      </c>
      <c r="D21" s="157">
        <v>5.5</v>
      </c>
      <c r="E21" s="157">
        <v>6.38</v>
      </c>
      <c r="F21" s="157">
        <v>8.18</v>
      </c>
      <c r="G21" s="157">
        <v>92.52</v>
      </c>
      <c r="H21" s="127">
        <v>0</v>
      </c>
      <c r="I21" s="127">
        <v>0</v>
      </c>
      <c r="J21" s="127">
        <v>3.75</v>
      </c>
      <c r="K21" s="127">
        <v>0.3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5.75">
      <c r="A22" s="466" t="s">
        <v>34</v>
      </c>
      <c r="B22" s="468"/>
      <c r="C22" s="468"/>
      <c r="D22" s="468"/>
      <c r="E22" s="468"/>
      <c r="F22" s="468"/>
      <c r="G22" s="468"/>
      <c r="H22" s="468"/>
      <c r="I22" s="468"/>
      <c r="J22" s="468"/>
      <c r="K22" s="469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31.5">
      <c r="A23" s="483">
        <v>152</v>
      </c>
      <c r="B23" s="47" t="s">
        <v>160</v>
      </c>
      <c r="C23" s="48">
        <v>150</v>
      </c>
      <c r="D23" s="49">
        <v>2.2599999999999998</v>
      </c>
      <c r="E23" s="49">
        <v>2.29</v>
      </c>
      <c r="F23" s="49">
        <v>17.41</v>
      </c>
      <c r="G23" s="11">
        <v>85</v>
      </c>
      <c r="H23" s="12">
        <v>7.0000000000000007E-2</v>
      </c>
      <c r="I23" s="11">
        <v>6.6</v>
      </c>
      <c r="J23" s="12">
        <v>9.6999999999999993</v>
      </c>
      <c r="K23" s="11">
        <v>0.6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5.75">
      <c r="A24" s="483"/>
      <c r="B24" s="50" t="s">
        <v>161</v>
      </c>
      <c r="C24" s="51"/>
      <c r="D24" s="52"/>
      <c r="E24" s="52"/>
      <c r="F24" s="52"/>
      <c r="G24" s="52"/>
      <c r="H24" s="7"/>
      <c r="I24" s="8"/>
      <c r="J24" s="7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5.75">
      <c r="A25" s="483"/>
      <c r="B25" s="50" t="s">
        <v>162</v>
      </c>
      <c r="C25" s="51"/>
      <c r="D25" s="52"/>
      <c r="E25" s="52"/>
      <c r="F25" s="52"/>
      <c r="G25" s="52"/>
      <c r="H25" s="7"/>
      <c r="I25" s="8"/>
      <c r="J25" s="7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5.75">
      <c r="A26" s="483"/>
      <c r="B26" s="50" t="s">
        <v>163</v>
      </c>
      <c r="C26" s="51"/>
      <c r="D26" s="52"/>
      <c r="E26" s="52"/>
      <c r="F26" s="52"/>
      <c r="G26" s="52"/>
      <c r="H26" s="7"/>
      <c r="I26" s="8"/>
      <c r="J26" s="7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5.75">
      <c r="A27" s="483"/>
      <c r="B27" s="50" t="s">
        <v>164</v>
      </c>
      <c r="C27" s="51"/>
      <c r="D27" s="52"/>
      <c r="E27" s="52"/>
      <c r="F27" s="52"/>
      <c r="G27" s="52"/>
      <c r="H27" s="7"/>
      <c r="I27" s="8"/>
      <c r="J27" s="7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>
      <c r="A28" s="483"/>
      <c r="B28" s="50" t="s">
        <v>468</v>
      </c>
      <c r="C28" s="51"/>
      <c r="D28" s="52"/>
      <c r="E28" s="52"/>
      <c r="F28" s="52"/>
      <c r="G28" s="52"/>
      <c r="H28" s="7"/>
      <c r="I28" s="8"/>
      <c r="J28" s="7"/>
      <c r="K28" s="8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15.75">
      <c r="A29" s="483"/>
      <c r="B29" s="50" t="s">
        <v>165</v>
      </c>
      <c r="C29" s="51"/>
      <c r="D29" s="52"/>
      <c r="E29" s="52"/>
      <c r="F29" s="52"/>
      <c r="G29" s="52"/>
      <c r="H29" s="7"/>
      <c r="I29" s="8"/>
      <c r="J29" s="7"/>
      <c r="K29" s="8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 ht="15.75">
      <c r="A30" s="483"/>
      <c r="B30" s="53" t="s">
        <v>166</v>
      </c>
      <c r="C30" s="54"/>
      <c r="D30" s="55"/>
      <c r="E30" s="55"/>
      <c r="F30" s="55"/>
      <c r="G30" s="55"/>
      <c r="H30" s="7"/>
      <c r="I30" s="8"/>
      <c r="J30" s="7"/>
      <c r="K30" s="8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 ht="18" customHeight="1">
      <c r="A31" s="408">
        <v>382</v>
      </c>
      <c r="B31" s="227" t="s">
        <v>256</v>
      </c>
      <c r="C31" s="226">
        <v>170</v>
      </c>
      <c r="D31" s="49">
        <v>19.8</v>
      </c>
      <c r="E31" s="182">
        <v>19.899999999999999</v>
      </c>
      <c r="F31" s="49">
        <v>16</v>
      </c>
      <c r="G31" s="182">
        <v>323</v>
      </c>
      <c r="H31" s="49">
        <v>0.18</v>
      </c>
      <c r="I31" s="182">
        <v>3.4</v>
      </c>
      <c r="J31" s="49">
        <v>21.2</v>
      </c>
      <c r="K31" s="259">
        <v>2.9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 ht="18" customHeight="1">
      <c r="A32" s="405"/>
      <c r="B32" s="118" t="s">
        <v>321</v>
      </c>
      <c r="C32" s="133"/>
      <c r="D32" s="97"/>
      <c r="E32" s="98"/>
      <c r="F32" s="97"/>
      <c r="G32" s="98"/>
      <c r="H32" s="97"/>
      <c r="I32" s="98"/>
      <c r="J32" s="97"/>
      <c r="K32" s="99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7.25" customHeight="1">
      <c r="A33" s="405"/>
      <c r="B33" s="118" t="s">
        <v>322</v>
      </c>
      <c r="C33" s="133"/>
      <c r="D33" s="97"/>
      <c r="E33" s="98"/>
      <c r="F33" s="97"/>
      <c r="G33" s="98"/>
      <c r="H33" s="97"/>
      <c r="I33" s="98"/>
      <c r="J33" s="97"/>
      <c r="K33" s="99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ht="18.75" customHeight="1">
      <c r="A34" s="405"/>
      <c r="B34" s="118" t="s">
        <v>323</v>
      </c>
      <c r="C34" s="133"/>
      <c r="D34" s="97"/>
      <c r="E34" s="98"/>
      <c r="F34" s="97"/>
      <c r="G34" s="98"/>
      <c r="H34" s="97"/>
      <c r="I34" s="98"/>
      <c r="J34" s="97"/>
      <c r="K34" s="99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14.25" customHeight="1">
      <c r="A35" s="405"/>
      <c r="B35" s="118" t="s">
        <v>324</v>
      </c>
      <c r="C35" s="133"/>
      <c r="D35" s="97"/>
      <c r="E35" s="98"/>
      <c r="F35" s="97"/>
      <c r="G35" s="98"/>
      <c r="H35" s="97"/>
      <c r="I35" s="98"/>
      <c r="J35" s="97"/>
      <c r="K35" s="9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5" customHeight="1">
      <c r="A36" s="405"/>
      <c r="B36" s="85" t="s">
        <v>326</v>
      </c>
      <c r="C36" s="133"/>
      <c r="D36" s="97"/>
      <c r="E36" s="98"/>
      <c r="F36" s="97"/>
      <c r="G36" s="98"/>
      <c r="H36" s="97"/>
      <c r="I36" s="98"/>
      <c r="J36" s="97"/>
      <c r="K36" s="99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8.75" customHeight="1">
      <c r="A37" s="205">
        <v>537</v>
      </c>
      <c r="B37" s="58" t="s">
        <v>91</v>
      </c>
      <c r="C37" s="159">
        <v>150</v>
      </c>
      <c r="D37" s="135">
        <v>0.75</v>
      </c>
      <c r="E37" s="198">
        <v>0</v>
      </c>
      <c r="F37" s="135">
        <v>9.5</v>
      </c>
      <c r="G37" s="146">
        <v>69</v>
      </c>
      <c r="H37" s="135">
        <v>1.4999999999999999E-2</v>
      </c>
      <c r="I37" s="135">
        <v>3</v>
      </c>
      <c r="J37" s="135">
        <v>10.5</v>
      </c>
      <c r="K37" s="135">
        <v>2.1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8.75" customHeight="1">
      <c r="A38" s="28">
        <v>114</v>
      </c>
      <c r="B38" s="27" t="s">
        <v>31</v>
      </c>
      <c r="C38" s="28">
        <v>25</v>
      </c>
      <c r="D38" s="21">
        <v>13.5</v>
      </c>
      <c r="E38" s="21">
        <v>1.3</v>
      </c>
      <c r="F38" s="21">
        <v>87.5</v>
      </c>
      <c r="G38" s="21">
        <v>59</v>
      </c>
      <c r="H38" s="21">
        <v>0.2</v>
      </c>
      <c r="I38" s="21">
        <v>0</v>
      </c>
      <c r="J38" s="21">
        <v>35.700000000000003</v>
      </c>
      <c r="K38" s="21">
        <v>1.9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 ht="15.75">
      <c r="A39" s="289">
        <v>115</v>
      </c>
      <c r="B39" s="125" t="s">
        <v>50</v>
      </c>
      <c r="C39" s="286">
        <v>35</v>
      </c>
      <c r="D39" s="122">
        <v>2.31</v>
      </c>
      <c r="E39" s="122">
        <v>0.42</v>
      </c>
      <c r="F39" s="122">
        <v>11.6</v>
      </c>
      <c r="G39" s="122">
        <v>60.9</v>
      </c>
      <c r="H39" s="122">
        <v>0.02</v>
      </c>
      <c r="I39" s="122">
        <v>0</v>
      </c>
      <c r="J39" s="122">
        <v>11.18</v>
      </c>
      <c r="K39" s="122">
        <v>2.89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15.75">
      <c r="A40" s="455" t="s">
        <v>51</v>
      </c>
      <c r="B40" s="456"/>
      <c r="C40" s="196">
        <f t="shared" ref="C40:K40" si="1">SUM(C23:C39)</f>
        <v>530</v>
      </c>
      <c r="D40" s="197">
        <f t="shared" si="1"/>
        <v>38.620000000000005</v>
      </c>
      <c r="E40" s="197">
        <f t="shared" si="1"/>
        <v>23.91</v>
      </c>
      <c r="F40" s="197">
        <f t="shared" si="1"/>
        <v>142.01</v>
      </c>
      <c r="G40" s="197">
        <f t="shared" si="1"/>
        <v>596.9</v>
      </c>
      <c r="H40" s="197">
        <f t="shared" si="1"/>
        <v>0.48500000000000004</v>
      </c>
      <c r="I40" s="197">
        <f t="shared" si="1"/>
        <v>13</v>
      </c>
      <c r="J40" s="197">
        <f t="shared" si="1"/>
        <v>88.28</v>
      </c>
      <c r="K40" s="197">
        <f t="shared" si="1"/>
        <v>10.39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ht="15.75">
      <c r="A41" s="480" t="s">
        <v>52</v>
      </c>
      <c r="B41" s="444"/>
      <c r="C41" s="444"/>
      <c r="D41" s="444"/>
      <c r="E41" s="444"/>
      <c r="F41" s="444"/>
      <c r="G41" s="444"/>
      <c r="H41" s="444"/>
      <c r="I41" s="444"/>
      <c r="J41" s="444"/>
      <c r="K41" s="445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ht="15.75">
      <c r="A42" s="26">
        <v>535</v>
      </c>
      <c r="B42" s="38" t="s">
        <v>167</v>
      </c>
      <c r="C42" s="307">
        <v>150</v>
      </c>
      <c r="D42" s="21">
        <v>4.5999999999999996</v>
      </c>
      <c r="E42" s="45">
        <v>4</v>
      </c>
      <c r="F42" s="21">
        <v>6.4</v>
      </c>
      <c r="G42" s="45">
        <v>80</v>
      </c>
      <c r="H42" s="21">
        <v>0.06</v>
      </c>
      <c r="I42" s="45">
        <v>1.1000000000000001</v>
      </c>
      <c r="J42" s="21">
        <v>192</v>
      </c>
      <c r="K42" s="35">
        <v>0.1</v>
      </c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ht="15.75">
      <c r="A43" s="90">
        <v>608</v>
      </c>
      <c r="B43" s="260" t="s">
        <v>257</v>
      </c>
      <c r="C43" s="178">
        <v>30</v>
      </c>
      <c r="D43" s="119">
        <v>2.2200000000000002</v>
      </c>
      <c r="E43" s="120">
        <v>3</v>
      </c>
      <c r="F43" s="119">
        <v>22.86</v>
      </c>
      <c r="G43" s="120">
        <v>121.8</v>
      </c>
      <c r="H43" s="119">
        <v>0.01</v>
      </c>
      <c r="I43" s="120">
        <v>0</v>
      </c>
      <c r="J43" s="119">
        <v>1.64</v>
      </c>
      <c r="K43" s="121">
        <v>0.11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>
      <c r="A44" s="159">
        <v>306</v>
      </c>
      <c r="B44" s="261" t="s">
        <v>258</v>
      </c>
      <c r="C44" s="145">
        <v>40</v>
      </c>
      <c r="D44" s="135">
        <v>5.0999999999999996</v>
      </c>
      <c r="E44" s="146">
        <v>4.5999999999999996</v>
      </c>
      <c r="F44" s="135">
        <v>0.3</v>
      </c>
      <c r="G44" s="146">
        <v>63</v>
      </c>
      <c r="H44" s="135">
        <v>0.03</v>
      </c>
      <c r="I44" s="146">
        <v>0</v>
      </c>
      <c r="J44" s="135">
        <v>22</v>
      </c>
      <c r="K44" s="147">
        <v>1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>
      <c r="A45" s="455" t="s">
        <v>65</v>
      </c>
      <c r="B45" s="456"/>
      <c r="C45" s="185">
        <f t="shared" ref="C45:K45" si="2">SUM(C42:C44)</f>
        <v>220</v>
      </c>
      <c r="D45" s="186">
        <f t="shared" si="2"/>
        <v>11.92</v>
      </c>
      <c r="E45" s="186">
        <f t="shared" si="2"/>
        <v>11.6</v>
      </c>
      <c r="F45" s="186">
        <f t="shared" si="2"/>
        <v>29.56</v>
      </c>
      <c r="G45" s="186">
        <f t="shared" si="2"/>
        <v>264.8</v>
      </c>
      <c r="H45" s="186">
        <f t="shared" si="2"/>
        <v>9.9999999999999992E-2</v>
      </c>
      <c r="I45" s="186">
        <f t="shared" si="2"/>
        <v>1.1000000000000001</v>
      </c>
      <c r="J45" s="186">
        <f t="shared" si="2"/>
        <v>215.64</v>
      </c>
      <c r="K45" s="186">
        <f t="shared" si="2"/>
        <v>1.21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>
      <c r="A46" s="446" t="s">
        <v>66</v>
      </c>
      <c r="B46" s="447"/>
      <c r="C46" s="213">
        <f t="shared" ref="C46:K46" si="3">SUM(C19+C21+C40+C45)</f>
        <v>1240</v>
      </c>
      <c r="D46" s="214">
        <f t="shared" si="3"/>
        <v>63.905000000000008</v>
      </c>
      <c r="E46" s="214">
        <f t="shared" si="3"/>
        <v>48.7</v>
      </c>
      <c r="F46" s="214">
        <f t="shared" si="3"/>
        <v>238.16</v>
      </c>
      <c r="G46" s="214">
        <f t="shared" si="3"/>
        <v>1275.97</v>
      </c>
      <c r="H46" s="214">
        <f t="shared" si="3"/>
        <v>0.67300000000000004</v>
      </c>
      <c r="I46" s="214">
        <f t="shared" si="3"/>
        <v>17.23</v>
      </c>
      <c r="J46" s="214">
        <f t="shared" si="3"/>
        <v>423.91999999999996</v>
      </c>
      <c r="K46" s="214">
        <f t="shared" si="3"/>
        <v>12.86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>
      <c r="A47" s="136"/>
      <c r="B47" s="136"/>
      <c r="C47" s="136"/>
      <c r="D47" s="57"/>
      <c r="E47" s="57"/>
      <c r="F47" s="57"/>
      <c r="G47" s="57"/>
      <c r="H47" s="57"/>
      <c r="I47" s="57"/>
      <c r="J47" s="57"/>
      <c r="K47" s="57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</row>
    <row r="48" spans="1:24" ht="18" customHeight="1">
      <c r="A48" s="416" t="s">
        <v>0</v>
      </c>
      <c r="B48" s="416"/>
      <c r="C48" s="136"/>
      <c r="D48" s="57"/>
      <c r="E48" s="57"/>
      <c r="F48" s="57"/>
      <c r="G48" s="57"/>
      <c r="H48" s="57"/>
      <c r="I48" s="57"/>
      <c r="J48" s="57"/>
      <c r="K48" s="57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</row>
    <row r="49" spans="1:24" ht="15.75">
      <c r="A49" s="416" t="s">
        <v>141</v>
      </c>
      <c r="B49" s="416"/>
      <c r="C49" s="136"/>
      <c r="D49" s="57"/>
      <c r="E49" s="57"/>
      <c r="F49" s="57"/>
      <c r="G49" s="57"/>
      <c r="H49" s="57"/>
      <c r="I49" s="57"/>
      <c r="J49" s="57"/>
      <c r="K49" s="57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</row>
    <row r="50" spans="1:24" ht="15.75">
      <c r="A50" s="416" t="s">
        <v>67</v>
      </c>
      <c r="B50" s="416"/>
      <c r="C50" s="136"/>
      <c r="D50" s="57"/>
      <c r="E50" s="57"/>
      <c r="F50" s="57"/>
      <c r="G50" s="57"/>
      <c r="H50" s="57"/>
      <c r="I50" s="57"/>
      <c r="J50" s="57"/>
      <c r="K50" s="57"/>
      <c r="L50" s="148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ht="18" customHeight="1">
      <c r="A51" s="406" t="s">
        <v>3</v>
      </c>
      <c r="B51" s="417" t="s">
        <v>4</v>
      </c>
      <c r="C51" s="406" t="s">
        <v>5</v>
      </c>
      <c r="D51" s="427" t="s">
        <v>6</v>
      </c>
      <c r="E51" s="428"/>
      <c r="F51" s="429"/>
      <c r="G51" s="430" t="s">
        <v>7</v>
      </c>
      <c r="H51" s="427" t="s">
        <v>8</v>
      </c>
      <c r="I51" s="428"/>
      <c r="J51" s="438" t="s">
        <v>9</v>
      </c>
      <c r="K51" s="439"/>
      <c r="L51" s="150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15.75">
      <c r="A52" s="407"/>
      <c r="B52" s="418"/>
      <c r="C52" s="407"/>
      <c r="D52" s="127" t="s">
        <v>10</v>
      </c>
      <c r="E52" s="127" t="s">
        <v>11</v>
      </c>
      <c r="F52" s="127" t="s">
        <v>12</v>
      </c>
      <c r="G52" s="431"/>
      <c r="H52" s="127" t="s">
        <v>13</v>
      </c>
      <c r="I52" s="127" t="s">
        <v>14</v>
      </c>
      <c r="J52" s="127" t="s">
        <v>15</v>
      </c>
      <c r="K52" s="127" t="s">
        <v>16</v>
      </c>
      <c r="L52" s="152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15.75">
      <c r="A53" s="435" t="s">
        <v>68</v>
      </c>
      <c r="B53" s="436"/>
      <c r="C53" s="444"/>
      <c r="D53" s="444"/>
      <c r="E53" s="444"/>
      <c r="F53" s="444"/>
      <c r="G53" s="444"/>
      <c r="H53" s="444"/>
      <c r="I53" s="444"/>
      <c r="J53" s="444"/>
      <c r="K53" s="445"/>
      <c r="L53" s="152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15.75">
      <c r="A54" s="399">
        <v>268</v>
      </c>
      <c r="B54" s="92" t="s">
        <v>172</v>
      </c>
      <c r="C54" s="178">
        <v>200</v>
      </c>
      <c r="D54" s="119">
        <v>6.1</v>
      </c>
      <c r="E54" s="120">
        <v>7.3</v>
      </c>
      <c r="F54" s="119">
        <v>30.8</v>
      </c>
      <c r="G54" s="120">
        <v>214</v>
      </c>
      <c r="H54" s="119">
        <v>7.0000000000000007E-2</v>
      </c>
      <c r="I54" s="120">
        <v>1.3</v>
      </c>
      <c r="J54" s="119">
        <v>132.80000000000001</v>
      </c>
      <c r="K54" s="121">
        <v>0.44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15.75">
      <c r="A55" s="400"/>
      <c r="B55" s="85" t="s">
        <v>182</v>
      </c>
      <c r="C55" s="133"/>
      <c r="D55" s="97"/>
      <c r="E55" s="98"/>
      <c r="F55" s="97"/>
      <c r="G55" s="98"/>
      <c r="H55" s="97"/>
      <c r="I55" s="98"/>
      <c r="J55" s="97"/>
      <c r="K55" s="99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15.75">
      <c r="A56" s="400"/>
      <c r="B56" s="85" t="s">
        <v>183</v>
      </c>
      <c r="C56" s="133"/>
      <c r="D56" s="97"/>
      <c r="E56" s="98"/>
      <c r="F56" s="97"/>
      <c r="G56" s="98"/>
      <c r="H56" s="97"/>
      <c r="I56" s="98"/>
      <c r="J56" s="97"/>
      <c r="K56" s="99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ht="15.75">
      <c r="A57" s="400"/>
      <c r="B57" s="85" t="s">
        <v>72</v>
      </c>
      <c r="C57" s="133"/>
      <c r="D57" s="97"/>
      <c r="E57" s="98"/>
      <c r="F57" s="97"/>
      <c r="G57" s="98"/>
      <c r="H57" s="97"/>
      <c r="I57" s="98"/>
      <c r="J57" s="97"/>
      <c r="K57" s="99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ht="15.75">
      <c r="A58" s="400"/>
      <c r="B58" s="85" t="s">
        <v>73</v>
      </c>
      <c r="C58" s="133"/>
      <c r="D58" s="97"/>
      <c r="E58" s="98"/>
      <c r="F58" s="97"/>
      <c r="G58" s="98"/>
      <c r="H58" s="97"/>
      <c r="I58" s="98"/>
      <c r="J58" s="97"/>
      <c r="K58" s="99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ht="17.25" customHeight="1">
      <c r="A59" s="404"/>
      <c r="B59" s="85" t="s">
        <v>184</v>
      </c>
      <c r="C59" s="133"/>
      <c r="D59" s="97"/>
      <c r="E59" s="98"/>
      <c r="F59" s="97"/>
      <c r="G59" s="98"/>
      <c r="H59" s="97"/>
      <c r="I59" s="98"/>
      <c r="J59" s="97"/>
      <c r="K59" s="99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ht="15.75">
      <c r="A60" s="399">
        <v>504</v>
      </c>
      <c r="B60" s="73" t="s">
        <v>353</v>
      </c>
      <c r="C60" s="361">
        <v>180</v>
      </c>
      <c r="D60" s="119">
        <v>0.09</v>
      </c>
      <c r="E60" s="120">
        <v>0</v>
      </c>
      <c r="F60" s="119">
        <v>13.68</v>
      </c>
      <c r="G60" s="120">
        <v>54.9</v>
      </c>
      <c r="H60" s="119">
        <v>0</v>
      </c>
      <c r="I60" s="120">
        <v>2.52</v>
      </c>
      <c r="J60" s="119">
        <v>12.78</v>
      </c>
      <c r="K60" s="121">
        <v>0.36</v>
      </c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ht="15.75">
      <c r="A61" s="400"/>
      <c r="B61" s="77" t="s">
        <v>354</v>
      </c>
      <c r="C61" s="362"/>
      <c r="D61" s="97"/>
      <c r="E61" s="98"/>
      <c r="F61" s="97"/>
      <c r="G61" s="98"/>
      <c r="H61" s="97"/>
      <c r="I61" s="98"/>
      <c r="J61" s="97"/>
      <c r="K61" s="99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ht="17.25" customHeight="1">
      <c r="A62" s="400"/>
      <c r="B62" s="77" t="s">
        <v>355</v>
      </c>
      <c r="C62" s="362"/>
      <c r="D62" s="97"/>
      <c r="E62" s="98"/>
      <c r="F62" s="97"/>
      <c r="G62" s="98"/>
      <c r="H62" s="97"/>
      <c r="I62" s="98"/>
      <c r="J62" s="97"/>
      <c r="K62" s="99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ht="19.5" customHeight="1">
      <c r="A63" s="400"/>
      <c r="B63" s="77" t="s">
        <v>86</v>
      </c>
      <c r="C63" s="362"/>
      <c r="D63" s="97"/>
      <c r="E63" s="98"/>
      <c r="F63" s="97"/>
      <c r="G63" s="98"/>
      <c r="H63" s="97"/>
      <c r="I63" s="98"/>
      <c r="J63" s="97"/>
      <c r="K63" s="99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</row>
    <row r="64" spans="1:24" ht="15.75">
      <c r="A64" s="404"/>
      <c r="B64" s="81" t="s">
        <v>356</v>
      </c>
      <c r="C64" s="363"/>
      <c r="D64" s="122"/>
      <c r="E64" s="123"/>
      <c r="F64" s="122"/>
      <c r="G64" s="123"/>
      <c r="H64" s="122"/>
      <c r="I64" s="123"/>
      <c r="J64" s="122"/>
      <c r="K64" s="124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</row>
    <row r="65" spans="1:24" ht="15.75">
      <c r="A65" s="159">
        <v>114</v>
      </c>
      <c r="B65" s="144" t="s">
        <v>31</v>
      </c>
      <c r="C65" s="159">
        <v>40</v>
      </c>
      <c r="D65" s="135">
        <v>3.19</v>
      </c>
      <c r="E65" s="135">
        <v>1.31</v>
      </c>
      <c r="F65" s="135">
        <v>23.91</v>
      </c>
      <c r="G65" s="135">
        <v>115</v>
      </c>
      <c r="H65" s="135">
        <v>0.03</v>
      </c>
      <c r="I65" s="135">
        <v>0</v>
      </c>
      <c r="J65" s="135">
        <v>6</v>
      </c>
      <c r="K65" s="135">
        <v>0.33</v>
      </c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</row>
    <row r="66" spans="1:24" ht="15.75">
      <c r="A66" s="455" t="s">
        <v>32</v>
      </c>
      <c r="B66" s="456"/>
      <c r="C66" s="126">
        <f t="shared" ref="C66:K66" si="4">SUM(C54:C65)</f>
        <v>420</v>
      </c>
      <c r="D66" s="127">
        <f t="shared" si="4"/>
        <v>9.379999999999999</v>
      </c>
      <c r="E66" s="127">
        <f t="shared" si="4"/>
        <v>8.61</v>
      </c>
      <c r="F66" s="127">
        <f t="shared" si="4"/>
        <v>68.39</v>
      </c>
      <c r="G66" s="127">
        <f t="shared" si="4"/>
        <v>383.9</v>
      </c>
      <c r="H66" s="127">
        <f t="shared" si="4"/>
        <v>0.1</v>
      </c>
      <c r="I66" s="127">
        <f t="shared" si="4"/>
        <v>3.8200000000000003</v>
      </c>
      <c r="J66" s="127">
        <f t="shared" si="4"/>
        <v>151.58000000000001</v>
      </c>
      <c r="K66" s="127">
        <f t="shared" si="4"/>
        <v>1.1300000000000001</v>
      </c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</row>
    <row r="67" spans="1:24" ht="15.75">
      <c r="A67" s="435" t="s">
        <v>33</v>
      </c>
      <c r="B67" s="436"/>
      <c r="C67" s="436"/>
      <c r="D67" s="436"/>
      <c r="E67" s="436"/>
      <c r="F67" s="436"/>
      <c r="G67" s="436"/>
      <c r="H67" s="436"/>
      <c r="I67" s="436"/>
      <c r="J67" s="436"/>
      <c r="K67" s="437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 spans="1:24" ht="15.75">
      <c r="A68" s="343">
        <v>536</v>
      </c>
      <c r="B68" s="244" t="s">
        <v>295</v>
      </c>
      <c r="C68" s="245">
        <v>180</v>
      </c>
      <c r="D68" s="158">
        <v>9</v>
      </c>
      <c r="E68" s="158">
        <v>5.76</v>
      </c>
      <c r="F68" s="158">
        <v>15.3</v>
      </c>
      <c r="G68" s="158">
        <v>156.6</v>
      </c>
      <c r="H68" s="135">
        <v>0.05</v>
      </c>
      <c r="I68" s="135">
        <v>1.08</v>
      </c>
      <c r="J68" s="135">
        <v>214.2</v>
      </c>
      <c r="K68" s="135">
        <v>0.18</v>
      </c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</row>
    <row r="69" spans="1:24" ht="18" customHeight="1">
      <c r="A69" s="466" t="s">
        <v>34</v>
      </c>
      <c r="B69" s="467"/>
      <c r="C69" s="467"/>
      <c r="D69" s="467"/>
      <c r="E69" s="467"/>
      <c r="F69" s="467"/>
      <c r="G69" s="467"/>
      <c r="H69" s="467"/>
      <c r="I69" s="467"/>
      <c r="J69" s="467"/>
      <c r="K69" s="474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</row>
    <row r="70" spans="1:24" ht="31.5">
      <c r="A70" s="399">
        <v>152</v>
      </c>
      <c r="B70" s="47" t="s">
        <v>160</v>
      </c>
      <c r="C70" s="48">
        <v>200</v>
      </c>
      <c r="D70" s="49">
        <v>2.2599999999999998</v>
      </c>
      <c r="E70" s="49">
        <v>2.29</v>
      </c>
      <c r="F70" s="49">
        <v>17.41</v>
      </c>
      <c r="G70" s="49">
        <v>99.27</v>
      </c>
      <c r="H70" s="120">
        <v>7.0000000000000007E-2</v>
      </c>
      <c r="I70" s="119">
        <v>6.6</v>
      </c>
      <c r="J70" s="120">
        <v>9.6999999999999993</v>
      </c>
      <c r="K70" s="119">
        <v>0.6</v>
      </c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 ht="15.75">
      <c r="A71" s="400"/>
      <c r="B71" s="50" t="s">
        <v>168</v>
      </c>
      <c r="C71" s="51"/>
      <c r="D71" s="52"/>
      <c r="E71" s="52"/>
      <c r="F71" s="52"/>
      <c r="G71" s="52"/>
      <c r="H71" s="79"/>
      <c r="I71" s="80"/>
      <c r="J71" s="79"/>
      <c r="K71" s="80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 ht="15.75">
      <c r="A72" s="400"/>
      <c r="B72" s="50" t="s">
        <v>169</v>
      </c>
      <c r="C72" s="51"/>
      <c r="D72" s="52"/>
      <c r="E72" s="52"/>
      <c r="F72" s="52"/>
      <c r="G72" s="52"/>
      <c r="H72" s="79"/>
      <c r="I72" s="80"/>
      <c r="J72" s="79"/>
      <c r="K72" s="80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ht="15.75">
      <c r="A73" s="400"/>
      <c r="B73" s="50" t="s">
        <v>163</v>
      </c>
      <c r="C73" s="51"/>
      <c r="D73" s="52"/>
      <c r="E73" s="52"/>
      <c r="F73" s="52"/>
      <c r="G73" s="52"/>
      <c r="H73" s="79"/>
      <c r="I73" s="80"/>
      <c r="J73" s="79"/>
      <c r="K73" s="80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ht="15.75">
      <c r="A74" s="400"/>
      <c r="B74" s="50" t="s">
        <v>164</v>
      </c>
      <c r="C74" s="51"/>
      <c r="D74" s="52"/>
      <c r="E74" s="52"/>
      <c r="F74" s="52"/>
      <c r="G74" s="52"/>
      <c r="H74" s="79"/>
      <c r="I74" s="80"/>
      <c r="J74" s="79"/>
      <c r="K74" s="80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 ht="15.75">
      <c r="A75" s="400"/>
      <c r="B75" s="50" t="s">
        <v>170</v>
      </c>
      <c r="C75" s="51"/>
      <c r="D75" s="52"/>
      <c r="E75" s="52"/>
      <c r="F75" s="52"/>
      <c r="G75" s="52"/>
      <c r="H75" s="79"/>
      <c r="I75" s="80"/>
      <c r="J75" s="79"/>
      <c r="K75" s="80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 ht="15.75">
      <c r="A76" s="400"/>
      <c r="B76" s="50" t="s">
        <v>165</v>
      </c>
      <c r="C76" s="51"/>
      <c r="D76" s="52"/>
      <c r="E76" s="52"/>
      <c r="F76" s="52"/>
      <c r="G76" s="52"/>
      <c r="H76" s="79"/>
      <c r="I76" s="80"/>
      <c r="J76" s="79"/>
      <c r="K76" s="80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.75">
      <c r="A77" s="404"/>
      <c r="B77" s="53" t="s">
        <v>166</v>
      </c>
      <c r="C77" s="54"/>
      <c r="D77" s="55"/>
      <c r="E77" s="55"/>
      <c r="F77" s="55"/>
      <c r="G77" s="55"/>
      <c r="H77" s="79"/>
      <c r="I77" s="80"/>
      <c r="J77" s="79"/>
      <c r="K77" s="80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.75">
      <c r="A78" s="399">
        <v>382</v>
      </c>
      <c r="B78" s="221" t="s">
        <v>290</v>
      </c>
      <c r="C78" s="367">
        <v>200</v>
      </c>
      <c r="D78" s="182">
        <v>23.3</v>
      </c>
      <c r="E78" s="49">
        <v>23.5</v>
      </c>
      <c r="F78" s="182">
        <v>18.899999999999999</v>
      </c>
      <c r="G78" s="49">
        <v>380</v>
      </c>
      <c r="H78" s="182">
        <v>0.21</v>
      </c>
      <c r="I78" s="49">
        <v>4</v>
      </c>
      <c r="J78" s="182">
        <v>25</v>
      </c>
      <c r="K78" s="49">
        <v>3.5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.75">
      <c r="A79" s="400"/>
      <c r="B79" s="225" t="s">
        <v>291</v>
      </c>
      <c r="C79" s="368"/>
      <c r="D79" s="94"/>
      <c r="E79" s="52"/>
      <c r="F79" s="94"/>
      <c r="G79" s="52"/>
      <c r="H79" s="94"/>
      <c r="I79" s="52"/>
      <c r="J79" s="94"/>
      <c r="K79" s="52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21" customHeight="1">
      <c r="A80" s="400"/>
      <c r="B80" s="225" t="s">
        <v>292</v>
      </c>
      <c r="C80" s="368"/>
      <c r="D80" s="94"/>
      <c r="E80" s="52"/>
      <c r="F80" s="94"/>
      <c r="G80" s="52"/>
      <c r="H80" s="94"/>
      <c r="I80" s="52"/>
      <c r="J80" s="94"/>
      <c r="K80" s="52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.75">
      <c r="A81" s="400"/>
      <c r="B81" s="225" t="s">
        <v>293</v>
      </c>
      <c r="C81" s="368"/>
      <c r="D81" s="94"/>
      <c r="E81" s="52"/>
      <c r="F81" s="94"/>
      <c r="G81" s="52"/>
      <c r="H81" s="94"/>
      <c r="I81" s="52"/>
      <c r="J81" s="94"/>
      <c r="K81" s="52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</row>
    <row r="82" spans="1:24" ht="15.75">
      <c r="A82" s="400"/>
      <c r="B82" s="225" t="s">
        <v>294</v>
      </c>
      <c r="C82" s="368"/>
      <c r="D82" s="94"/>
      <c r="E82" s="52"/>
      <c r="F82" s="94"/>
      <c r="G82" s="52"/>
      <c r="H82" s="94"/>
      <c r="I82" s="52"/>
      <c r="J82" s="94"/>
      <c r="K82" s="52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</row>
    <row r="83" spans="1:24" ht="15.75">
      <c r="A83" s="400"/>
      <c r="B83" s="225" t="s">
        <v>325</v>
      </c>
      <c r="C83" s="368"/>
      <c r="D83" s="94"/>
      <c r="E83" s="52"/>
      <c r="F83" s="94"/>
      <c r="G83" s="52"/>
      <c r="H83" s="94"/>
      <c r="I83" s="52"/>
      <c r="J83" s="94"/>
      <c r="K83" s="52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 ht="15.75">
      <c r="A84" s="287">
        <v>537</v>
      </c>
      <c r="B84" s="58" t="s">
        <v>91</v>
      </c>
      <c r="C84" s="159">
        <v>180</v>
      </c>
      <c r="D84" s="135">
        <v>0.9</v>
      </c>
      <c r="E84" s="135">
        <v>0</v>
      </c>
      <c r="F84" s="135">
        <v>11.4</v>
      </c>
      <c r="G84" s="135">
        <v>82</v>
      </c>
      <c r="H84" s="135">
        <v>1.7999999999999999E-2</v>
      </c>
      <c r="I84" s="135">
        <v>3.6</v>
      </c>
      <c r="J84" s="135">
        <v>12.6</v>
      </c>
      <c r="K84" s="135">
        <v>2.5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.75">
      <c r="A85" s="159">
        <v>114</v>
      </c>
      <c r="B85" s="144" t="s">
        <v>31</v>
      </c>
      <c r="C85" s="159">
        <v>40</v>
      </c>
      <c r="D85" s="135">
        <v>3.19</v>
      </c>
      <c r="E85" s="135">
        <v>1.31</v>
      </c>
      <c r="F85" s="135">
        <v>23.91</v>
      </c>
      <c r="G85" s="135">
        <v>115</v>
      </c>
      <c r="H85" s="135">
        <v>0.03</v>
      </c>
      <c r="I85" s="135">
        <v>0</v>
      </c>
      <c r="J85" s="135">
        <v>6</v>
      </c>
      <c r="K85" s="135">
        <v>0.33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9.5" customHeight="1">
      <c r="A86" s="205">
        <v>115</v>
      </c>
      <c r="B86" s="144" t="s">
        <v>50</v>
      </c>
      <c r="C86" s="159">
        <v>40</v>
      </c>
      <c r="D86" s="135">
        <v>2.64</v>
      </c>
      <c r="E86" s="135">
        <v>0.48</v>
      </c>
      <c r="F86" s="135">
        <v>13.36</v>
      </c>
      <c r="G86" s="135">
        <v>69.599999999999994</v>
      </c>
      <c r="H86" s="135">
        <v>0.01</v>
      </c>
      <c r="I86" s="135">
        <v>0</v>
      </c>
      <c r="J86" s="135">
        <v>13.98</v>
      </c>
      <c r="K86" s="135">
        <v>3.62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 ht="15.75">
      <c r="A87" s="455" t="s">
        <v>51</v>
      </c>
      <c r="B87" s="456"/>
      <c r="C87" s="196">
        <f t="shared" ref="C87:K87" si="5">SUM(C70:C86)</f>
        <v>660</v>
      </c>
      <c r="D87" s="197">
        <f t="shared" si="5"/>
        <v>32.29</v>
      </c>
      <c r="E87" s="197">
        <f t="shared" si="5"/>
        <v>27.58</v>
      </c>
      <c r="F87" s="197">
        <f t="shared" si="5"/>
        <v>84.98</v>
      </c>
      <c r="G87" s="197">
        <f t="shared" si="5"/>
        <v>745.87</v>
      </c>
      <c r="H87" s="197">
        <f t="shared" si="5"/>
        <v>0.33800000000000008</v>
      </c>
      <c r="I87" s="197">
        <f t="shared" si="5"/>
        <v>14.2</v>
      </c>
      <c r="J87" s="197">
        <f t="shared" si="5"/>
        <v>67.28</v>
      </c>
      <c r="K87" s="197">
        <f t="shared" si="5"/>
        <v>10.55</v>
      </c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</row>
    <row r="88" spans="1:24" ht="15.75">
      <c r="A88" s="435" t="s">
        <v>52</v>
      </c>
      <c r="B88" s="436"/>
      <c r="C88" s="436"/>
      <c r="D88" s="436"/>
      <c r="E88" s="436"/>
      <c r="F88" s="436"/>
      <c r="G88" s="436"/>
      <c r="H88" s="436"/>
      <c r="I88" s="436"/>
      <c r="J88" s="436"/>
      <c r="K88" s="437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</row>
    <row r="89" spans="1:24" ht="15.75">
      <c r="A89" s="364">
        <v>608</v>
      </c>
      <c r="B89" s="260" t="s">
        <v>257</v>
      </c>
      <c r="C89" s="178">
        <v>30</v>
      </c>
      <c r="D89" s="119">
        <v>2.2200000000000002</v>
      </c>
      <c r="E89" s="120">
        <v>3</v>
      </c>
      <c r="F89" s="119">
        <v>22.86</v>
      </c>
      <c r="G89" s="120">
        <v>121.8</v>
      </c>
      <c r="H89" s="119">
        <v>0.01</v>
      </c>
      <c r="I89" s="120">
        <v>0</v>
      </c>
      <c r="J89" s="119">
        <v>1.64</v>
      </c>
      <c r="K89" s="121">
        <v>0.11</v>
      </c>
    </row>
    <row r="90" spans="1:24" ht="15.75">
      <c r="A90" s="379">
        <v>535</v>
      </c>
      <c r="B90" s="58" t="s">
        <v>167</v>
      </c>
      <c r="C90" s="380">
        <v>180</v>
      </c>
      <c r="D90" s="229">
        <v>5.2</v>
      </c>
      <c r="E90" s="298">
        <v>4.5</v>
      </c>
      <c r="F90" s="229">
        <v>7.2</v>
      </c>
      <c r="G90" s="229">
        <v>90</v>
      </c>
      <c r="H90" s="229">
        <v>3.2000000000000001E-2</v>
      </c>
      <c r="I90" s="229">
        <v>1.26</v>
      </c>
      <c r="J90" s="229">
        <v>216</v>
      </c>
      <c r="K90" s="229">
        <v>0.18</v>
      </c>
    </row>
    <row r="91" spans="1:24" ht="15.75">
      <c r="A91" s="159">
        <v>306</v>
      </c>
      <c r="B91" s="261" t="s">
        <v>258</v>
      </c>
      <c r="C91" s="145">
        <v>40</v>
      </c>
      <c r="D91" s="135">
        <v>5.0999999999999996</v>
      </c>
      <c r="E91" s="146">
        <v>4.5999999999999996</v>
      </c>
      <c r="F91" s="135">
        <v>0.3</v>
      </c>
      <c r="G91" s="146">
        <v>63</v>
      </c>
      <c r="H91" s="135">
        <v>0.03</v>
      </c>
      <c r="I91" s="146">
        <v>0</v>
      </c>
      <c r="J91" s="135">
        <v>22</v>
      </c>
      <c r="K91" s="147">
        <v>1</v>
      </c>
    </row>
    <row r="92" spans="1:24" ht="15.75">
      <c r="A92" s="484" t="s">
        <v>65</v>
      </c>
      <c r="B92" s="485"/>
      <c r="C92" s="22">
        <f t="shared" ref="C92:K92" si="6">SUM(C89:C91)</f>
        <v>250</v>
      </c>
      <c r="D92" s="23">
        <f t="shared" si="6"/>
        <v>12.52</v>
      </c>
      <c r="E92" s="23">
        <f t="shared" si="6"/>
        <v>12.1</v>
      </c>
      <c r="F92" s="23">
        <f t="shared" si="6"/>
        <v>30.36</v>
      </c>
      <c r="G92" s="23">
        <f t="shared" si="6"/>
        <v>274.8</v>
      </c>
      <c r="H92" s="23">
        <f t="shared" si="6"/>
        <v>7.2000000000000008E-2</v>
      </c>
      <c r="I92" s="23">
        <f t="shared" si="6"/>
        <v>1.26</v>
      </c>
      <c r="J92" s="23">
        <f t="shared" si="6"/>
        <v>239.64</v>
      </c>
      <c r="K92" s="23">
        <f t="shared" si="6"/>
        <v>1.29</v>
      </c>
    </row>
    <row r="93" spans="1:24" ht="15.75">
      <c r="A93" s="476" t="s">
        <v>66</v>
      </c>
      <c r="B93" s="477"/>
      <c r="C93" s="30">
        <f t="shared" ref="C93:K93" si="7">SUM(C66+C68+C87+C92)</f>
        <v>1510</v>
      </c>
      <c r="D93" s="31">
        <f t="shared" si="7"/>
        <v>63.19</v>
      </c>
      <c r="E93" s="31">
        <f t="shared" si="7"/>
        <v>54.05</v>
      </c>
      <c r="F93" s="31">
        <f t="shared" si="7"/>
        <v>199.03000000000003</v>
      </c>
      <c r="G93" s="31">
        <f t="shared" si="7"/>
        <v>1561.1699999999998</v>
      </c>
      <c r="H93" s="31">
        <f t="shared" si="7"/>
        <v>0.56000000000000005</v>
      </c>
      <c r="I93" s="31">
        <f t="shared" si="7"/>
        <v>20.360000000000003</v>
      </c>
      <c r="J93" s="31">
        <f t="shared" si="7"/>
        <v>672.69999999999993</v>
      </c>
      <c r="K93" s="31">
        <f t="shared" si="7"/>
        <v>13.150000000000002</v>
      </c>
    </row>
  </sheetData>
  <mergeCells count="44">
    <mergeCell ref="C51:C52"/>
    <mergeCell ref="A49:B49"/>
    <mergeCell ref="A54:A59"/>
    <mergeCell ref="A50:B50"/>
    <mergeCell ref="A45:B45"/>
    <mergeCell ref="A46:B46"/>
    <mergeCell ref="A48:B48"/>
    <mergeCell ref="B51:B52"/>
    <mergeCell ref="A66:B66"/>
    <mergeCell ref="A67:K67"/>
    <mergeCell ref="A69:K69"/>
    <mergeCell ref="A87:B87"/>
    <mergeCell ref="A70:A77"/>
    <mergeCell ref="A78:A83"/>
    <mergeCell ref="A92:B92"/>
    <mergeCell ref="A93:B93"/>
    <mergeCell ref="A5:A6"/>
    <mergeCell ref="A31:A36"/>
    <mergeCell ref="A51:A52"/>
    <mergeCell ref="A53:K53"/>
    <mergeCell ref="H51:I51"/>
    <mergeCell ref="J51:K51"/>
    <mergeCell ref="G51:G52"/>
    <mergeCell ref="A40:B40"/>
    <mergeCell ref="A60:A64"/>
    <mergeCell ref="A88:K88"/>
    <mergeCell ref="D51:F51"/>
    <mergeCell ref="J5:K5"/>
    <mergeCell ref="A7:K7"/>
    <mergeCell ref="A41:K41"/>
    <mergeCell ref="H5:I5"/>
    <mergeCell ref="A19:B19"/>
    <mergeCell ref="A20:K20"/>
    <mergeCell ref="A22:K22"/>
    <mergeCell ref="G5:G6"/>
    <mergeCell ref="B5:B6"/>
    <mergeCell ref="C5:C6"/>
    <mergeCell ref="A13:A17"/>
    <mergeCell ref="A8:A12"/>
    <mergeCell ref="A23:A30"/>
    <mergeCell ref="A1:B1"/>
    <mergeCell ref="A2:B2"/>
    <mergeCell ref="A3:B3"/>
    <mergeCell ref="D5:F5"/>
  </mergeCells>
  <pageMargins left="0.31496062992126" right="0.31496062992126" top="0.35433070866141703" bottom="0.74803149606299202" header="0.31496062992126" footer="0.31496062992126"/>
  <pageSetup paperSize="9" scale="64" orientation="portrait" r:id="rId1"/>
  <rowBreaks count="1" manualBreakCount="1">
    <brk id="47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L137"/>
  <sheetViews>
    <sheetView view="pageBreakPreview" topLeftCell="A46" zoomScale="60" workbookViewId="0">
      <selection activeCell="A83" sqref="A83:A86"/>
    </sheetView>
  </sheetViews>
  <sheetFormatPr defaultColWidth="9" defaultRowHeight="15"/>
  <cols>
    <col min="1" max="1" width="8.42578125" customWidth="1"/>
    <col min="2" max="2" width="39.42578125" customWidth="1"/>
    <col min="3" max="3" width="10.28515625" customWidth="1"/>
    <col min="4" max="4" width="9.42578125" style="1" customWidth="1"/>
    <col min="5" max="6" width="9.140625" style="1"/>
    <col min="7" max="7" width="18.5703125" style="1" customWidth="1"/>
    <col min="8" max="9" width="9.140625" style="1"/>
    <col min="10" max="10" width="11" style="1" customWidth="1"/>
    <col min="11" max="11" width="11.5703125" style="1" customWidth="1"/>
  </cols>
  <sheetData>
    <row r="1" spans="1:11" ht="15.75">
      <c r="A1" s="382" t="s">
        <v>87</v>
      </c>
      <c r="B1" s="382"/>
    </row>
    <row r="2" spans="1:11" ht="15.75">
      <c r="A2" s="382" t="s">
        <v>141</v>
      </c>
      <c r="B2" s="382"/>
    </row>
    <row r="3" spans="1:11" ht="15.75">
      <c r="A3" s="382" t="s">
        <v>2</v>
      </c>
      <c r="B3" s="382"/>
    </row>
    <row r="5" spans="1:11" ht="30.75" customHeight="1">
      <c r="A5" s="392" t="s">
        <v>3</v>
      </c>
      <c r="B5" s="394" t="s">
        <v>4</v>
      </c>
      <c r="C5" s="392" t="s">
        <v>5</v>
      </c>
      <c r="D5" s="452" t="s">
        <v>6</v>
      </c>
      <c r="E5" s="453"/>
      <c r="F5" s="454"/>
      <c r="G5" s="472" t="s">
        <v>7</v>
      </c>
      <c r="H5" s="452" t="s">
        <v>8</v>
      </c>
      <c r="I5" s="453"/>
      <c r="J5" s="470" t="s">
        <v>9</v>
      </c>
      <c r="K5" s="471"/>
    </row>
    <row r="6" spans="1:11" ht="15.75">
      <c r="A6" s="393"/>
      <c r="B6" s="395"/>
      <c r="C6" s="393"/>
      <c r="D6" s="4" t="s">
        <v>10</v>
      </c>
      <c r="E6" s="4" t="s">
        <v>11</v>
      </c>
      <c r="F6" s="4" t="s">
        <v>12</v>
      </c>
      <c r="G6" s="473"/>
      <c r="H6" s="4" t="s">
        <v>13</v>
      </c>
      <c r="I6" s="4" t="s">
        <v>14</v>
      </c>
      <c r="J6" s="4" t="s">
        <v>15</v>
      </c>
      <c r="K6" s="4" t="s">
        <v>16</v>
      </c>
    </row>
    <row r="7" spans="1:11" ht="15.75">
      <c r="A7" s="489" t="s">
        <v>68</v>
      </c>
      <c r="B7" s="487"/>
      <c r="C7" s="487"/>
      <c r="D7" s="487"/>
      <c r="E7" s="487"/>
      <c r="F7" s="487"/>
      <c r="G7" s="487"/>
      <c r="H7" s="487"/>
      <c r="I7" s="487"/>
      <c r="J7" s="487"/>
      <c r="K7" s="488"/>
    </row>
    <row r="8" spans="1:11" ht="31.5">
      <c r="A8" s="408">
        <v>271</v>
      </c>
      <c r="B8" s="190" t="s">
        <v>254</v>
      </c>
      <c r="C8" s="258">
        <v>150</v>
      </c>
      <c r="D8" s="120">
        <v>4.5999999999999996</v>
      </c>
      <c r="E8" s="119">
        <v>5.59</v>
      </c>
      <c r="F8" s="120">
        <v>27.75</v>
      </c>
      <c r="G8" s="119">
        <v>180</v>
      </c>
      <c r="H8" s="76">
        <v>0.06</v>
      </c>
      <c r="I8" s="75">
        <v>0.97</v>
      </c>
      <c r="J8" s="76">
        <v>95.55</v>
      </c>
      <c r="K8" s="105">
        <v>0.9</v>
      </c>
    </row>
    <row r="9" spans="1:11" ht="15.75">
      <c r="A9" s="405"/>
      <c r="B9" s="85" t="s">
        <v>260</v>
      </c>
      <c r="C9" s="102"/>
      <c r="D9" s="80"/>
      <c r="E9" s="79"/>
      <c r="F9" s="80"/>
      <c r="G9" s="79"/>
      <c r="H9" s="80"/>
      <c r="I9" s="79"/>
      <c r="J9" s="80"/>
      <c r="K9" s="103"/>
    </row>
    <row r="10" spans="1:11" ht="15.75">
      <c r="A10" s="405"/>
      <c r="B10" s="85" t="s">
        <v>259</v>
      </c>
      <c r="C10" s="102"/>
      <c r="D10" s="80"/>
      <c r="E10" s="79"/>
      <c r="F10" s="80"/>
      <c r="G10" s="79"/>
      <c r="H10" s="80"/>
      <c r="I10" s="79"/>
      <c r="J10" s="80"/>
      <c r="K10" s="103"/>
    </row>
    <row r="11" spans="1:11" ht="15.75">
      <c r="A11" s="405"/>
      <c r="B11" s="85" t="s">
        <v>255</v>
      </c>
      <c r="C11" s="102"/>
      <c r="D11" s="80"/>
      <c r="E11" s="79"/>
      <c r="F11" s="80"/>
      <c r="G11" s="79"/>
      <c r="H11" s="80"/>
      <c r="I11" s="79"/>
      <c r="J11" s="80"/>
      <c r="K11" s="103"/>
    </row>
    <row r="12" spans="1:11" ht="15.75">
      <c r="A12" s="405"/>
      <c r="B12" s="85" t="s">
        <v>205</v>
      </c>
      <c r="C12" s="102"/>
      <c r="D12" s="80"/>
      <c r="E12" s="79"/>
      <c r="F12" s="80"/>
      <c r="G12" s="79"/>
      <c r="H12" s="80"/>
      <c r="I12" s="79"/>
      <c r="J12" s="80"/>
      <c r="K12" s="103"/>
    </row>
    <row r="13" spans="1:11" ht="15.75">
      <c r="A13" s="405"/>
      <c r="B13" s="85" t="s">
        <v>206</v>
      </c>
      <c r="C13" s="102"/>
      <c r="D13" s="80"/>
      <c r="E13" s="79"/>
      <c r="F13" s="80"/>
      <c r="G13" s="79"/>
      <c r="H13" s="80"/>
      <c r="I13" s="79"/>
      <c r="J13" s="80"/>
      <c r="K13" s="103"/>
    </row>
    <row r="14" spans="1:11" ht="15.75">
      <c r="A14" s="421">
        <v>502</v>
      </c>
      <c r="B14" s="40" t="s">
        <v>64</v>
      </c>
      <c r="C14" s="276">
        <v>150</v>
      </c>
      <c r="D14" s="292">
        <v>7.0000000000000007E-2</v>
      </c>
      <c r="E14" s="315">
        <v>0</v>
      </c>
      <c r="F14" s="276">
        <v>11.2</v>
      </c>
      <c r="G14" s="292">
        <v>45</v>
      </c>
      <c r="H14" s="315">
        <v>0</v>
      </c>
      <c r="I14" s="292">
        <v>0</v>
      </c>
      <c r="J14" s="292">
        <v>3.75</v>
      </c>
      <c r="K14" s="315">
        <v>0.3</v>
      </c>
    </row>
    <row r="15" spans="1:11" ht="15.75">
      <c r="A15" s="422"/>
      <c r="B15" s="6" t="s">
        <v>374</v>
      </c>
      <c r="C15" s="321"/>
      <c r="D15" s="15"/>
      <c r="E15" s="33"/>
      <c r="F15" s="316"/>
      <c r="G15" s="15"/>
      <c r="H15" s="33"/>
      <c r="I15" s="15"/>
      <c r="J15" s="15"/>
      <c r="K15" s="33"/>
    </row>
    <row r="16" spans="1:11" ht="15.75">
      <c r="A16" s="422"/>
      <c r="B16" s="6" t="s">
        <v>49</v>
      </c>
      <c r="C16" s="321"/>
      <c r="D16" s="15"/>
      <c r="E16" s="33"/>
      <c r="F16" s="316"/>
      <c r="G16" s="15"/>
      <c r="H16" s="33"/>
      <c r="I16" s="15"/>
      <c r="J16" s="15"/>
      <c r="K16" s="33"/>
    </row>
    <row r="17" spans="1:11" ht="15.75">
      <c r="A17" s="423"/>
      <c r="B17" s="275" t="s">
        <v>100</v>
      </c>
      <c r="C17" s="322"/>
      <c r="D17" s="19"/>
      <c r="E17" s="34"/>
      <c r="F17" s="314"/>
      <c r="G17" s="19"/>
      <c r="H17" s="34"/>
      <c r="I17" s="19"/>
      <c r="J17" s="19"/>
      <c r="K17" s="34"/>
    </row>
    <row r="18" spans="1:11" ht="15.75">
      <c r="A18" s="159">
        <v>106</v>
      </c>
      <c r="B18" s="109" t="s">
        <v>207</v>
      </c>
      <c r="C18" s="110">
        <v>14</v>
      </c>
      <c r="D18" s="110">
        <v>3.42</v>
      </c>
      <c r="E18" s="110">
        <v>4</v>
      </c>
      <c r="F18" s="110">
        <v>0</v>
      </c>
      <c r="G18" s="110">
        <v>60.58</v>
      </c>
      <c r="H18" s="110">
        <v>0</v>
      </c>
      <c r="I18" s="111">
        <v>0.1</v>
      </c>
      <c r="J18" s="110">
        <v>125.46</v>
      </c>
      <c r="K18" s="112">
        <v>0.12</v>
      </c>
    </row>
    <row r="19" spans="1:11" ht="18" customHeight="1">
      <c r="A19" s="159">
        <v>114</v>
      </c>
      <c r="B19" s="144" t="s">
        <v>31</v>
      </c>
      <c r="C19" s="159">
        <v>40</v>
      </c>
      <c r="D19" s="135">
        <v>3.19</v>
      </c>
      <c r="E19" s="135">
        <v>1.31</v>
      </c>
      <c r="F19" s="135">
        <v>23.91</v>
      </c>
      <c r="G19" s="135">
        <v>115</v>
      </c>
      <c r="H19" s="123">
        <v>0.01</v>
      </c>
      <c r="I19" s="122">
        <v>0</v>
      </c>
      <c r="J19" s="123">
        <v>3</v>
      </c>
      <c r="K19" s="122">
        <v>0.16</v>
      </c>
    </row>
    <row r="20" spans="1:11" ht="15.75">
      <c r="A20" s="455" t="s">
        <v>32</v>
      </c>
      <c r="B20" s="475"/>
      <c r="C20" s="185">
        <f t="shared" ref="C20:K20" si="0">SUM(C8:C19)</f>
        <v>354</v>
      </c>
      <c r="D20" s="186">
        <f t="shared" si="0"/>
        <v>11.28</v>
      </c>
      <c r="E20" s="186">
        <f t="shared" si="0"/>
        <v>10.9</v>
      </c>
      <c r="F20" s="186">
        <f t="shared" si="0"/>
        <v>62.86</v>
      </c>
      <c r="G20" s="186">
        <f t="shared" si="0"/>
        <v>400.58</v>
      </c>
      <c r="H20" s="186">
        <f t="shared" si="0"/>
        <v>6.9999999999999993E-2</v>
      </c>
      <c r="I20" s="186">
        <f t="shared" si="0"/>
        <v>1.07</v>
      </c>
      <c r="J20" s="186">
        <f t="shared" si="0"/>
        <v>227.76</v>
      </c>
      <c r="K20" s="186">
        <f t="shared" si="0"/>
        <v>1.4799999999999998</v>
      </c>
    </row>
    <row r="21" spans="1:11" ht="15.75">
      <c r="A21" s="466" t="s">
        <v>33</v>
      </c>
      <c r="B21" s="467"/>
      <c r="C21" s="467"/>
      <c r="D21" s="467"/>
      <c r="E21" s="467"/>
      <c r="F21" s="467"/>
      <c r="G21" s="467"/>
      <c r="H21" s="467"/>
      <c r="I21" s="467"/>
      <c r="J21" s="467"/>
      <c r="K21" s="474"/>
    </row>
    <row r="22" spans="1:11" ht="17.25" customHeight="1">
      <c r="A22" s="159">
        <v>537</v>
      </c>
      <c r="B22" s="24" t="s">
        <v>91</v>
      </c>
      <c r="C22" s="90">
        <v>150</v>
      </c>
      <c r="D22" s="119">
        <v>0.75</v>
      </c>
      <c r="E22" s="155">
        <v>0</v>
      </c>
      <c r="F22" s="119">
        <v>9.5</v>
      </c>
      <c r="G22" s="156">
        <v>69</v>
      </c>
      <c r="H22" s="119">
        <v>1.4999999999999999E-2</v>
      </c>
      <c r="I22" s="119">
        <v>3</v>
      </c>
      <c r="J22" s="119">
        <v>10.5</v>
      </c>
      <c r="K22" s="119">
        <v>2.1</v>
      </c>
    </row>
    <row r="23" spans="1:11" ht="15.75">
      <c r="A23" s="490" t="s">
        <v>34</v>
      </c>
      <c r="B23" s="468"/>
      <c r="C23" s="468"/>
      <c r="D23" s="468"/>
      <c r="E23" s="468"/>
      <c r="F23" s="468"/>
      <c r="G23" s="468"/>
      <c r="H23" s="468"/>
      <c r="I23" s="468"/>
      <c r="J23" s="468"/>
      <c r="K23" s="469"/>
    </row>
    <row r="24" spans="1:11" ht="15.75">
      <c r="A24" s="441">
        <v>82</v>
      </c>
      <c r="B24" s="220" t="s">
        <v>338</v>
      </c>
      <c r="C24" s="287">
        <v>40</v>
      </c>
      <c r="D24" s="76">
        <v>0.5</v>
      </c>
      <c r="E24" s="75">
        <v>4.05</v>
      </c>
      <c r="F24" s="76">
        <v>3.32</v>
      </c>
      <c r="G24" s="75">
        <v>51.7</v>
      </c>
      <c r="H24" s="76">
        <v>0.01</v>
      </c>
      <c r="I24" s="75">
        <v>0.02</v>
      </c>
      <c r="J24" s="76">
        <v>2.13</v>
      </c>
      <c r="K24" s="105">
        <v>8.56</v>
      </c>
    </row>
    <row r="25" spans="1:11" ht="15.75">
      <c r="A25" s="442"/>
      <c r="B25" s="328" t="s">
        <v>339</v>
      </c>
      <c r="C25" s="102"/>
      <c r="D25" s="80"/>
      <c r="E25" s="79"/>
      <c r="F25" s="80"/>
      <c r="G25" s="79"/>
      <c r="H25" s="80"/>
      <c r="I25" s="79"/>
      <c r="J25" s="80"/>
      <c r="K25" s="103"/>
    </row>
    <row r="26" spans="1:11" ht="15.75">
      <c r="A26" s="442"/>
      <c r="B26" s="328" t="s">
        <v>340</v>
      </c>
      <c r="C26" s="102"/>
      <c r="D26" s="80"/>
      <c r="E26" s="79"/>
      <c r="F26" s="80"/>
      <c r="G26" s="79"/>
      <c r="H26" s="80"/>
      <c r="I26" s="79"/>
      <c r="J26" s="80"/>
      <c r="K26" s="103"/>
    </row>
    <row r="27" spans="1:11" ht="15.75">
      <c r="A27" s="442"/>
      <c r="B27" s="328" t="s">
        <v>341</v>
      </c>
      <c r="C27" s="102"/>
      <c r="D27" s="80"/>
      <c r="E27" s="79"/>
      <c r="F27" s="80"/>
      <c r="G27" s="79"/>
      <c r="H27" s="80"/>
      <c r="I27" s="79"/>
      <c r="J27" s="80"/>
      <c r="K27" s="103"/>
    </row>
    <row r="28" spans="1:11" ht="15.75">
      <c r="A28" s="442"/>
      <c r="B28" s="328" t="s">
        <v>342</v>
      </c>
      <c r="C28" s="102"/>
      <c r="D28" s="80"/>
      <c r="E28" s="79"/>
      <c r="F28" s="80"/>
      <c r="G28" s="79"/>
      <c r="H28" s="80"/>
      <c r="I28" s="79"/>
      <c r="J28" s="80"/>
      <c r="K28" s="103"/>
    </row>
    <row r="29" spans="1:11" ht="15.75">
      <c r="A29" s="442"/>
      <c r="B29" s="328" t="s">
        <v>40</v>
      </c>
      <c r="C29" s="102"/>
      <c r="D29" s="80"/>
      <c r="E29" s="79"/>
      <c r="F29" s="80"/>
      <c r="G29" s="79"/>
      <c r="H29" s="80"/>
      <c r="I29" s="79"/>
      <c r="J29" s="80"/>
      <c r="K29" s="103"/>
    </row>
    <row r="30" spans="1:11" ht="15.75">
      <c r="A30" s="443"/>
      <c r="B30" s="329" t="s">
        <v>343</v>
      </c>
      <c r="C30" s="106"/>
      <c r="D30" s="84"/>
      <c r="E30" s="83"/>
      <c r="F30" s="84"/>
      <c r="G30" s="83"/>
      <c r="H30" s="84"/>
      <c r="I30" s="83"/>
      <c r="J30" s="84"/>
      <c r="K30" s="107"/>
    </row>
    <row r="31" spans="1:11" ht="15.75">
      <c r="A31" s="408">
        <v>136</v>
      </c>
      <c r="B31" s="252" t="s">
        <v>142</v>
      </c>
      <c r="C31" s="93">
        <v>150</v>
      </c>
      <c r="D31" s="120">
        <v>1.2</v>
      </c>
      <c r="E31" s="119">
        <v>2.6</v>
      </c>
      <c r="F31" s="120">
        <v>7.2</v>
      </c>
      <c r="G31" s="119">
        <v>57</v>
      </c>
      <c r="H31" s="120">
        <v>0.04</v>
      </c>
      <c r="I31" s="119">
        <v>5.5</v>
      </c>
      <c r="J31" s="120">
        <v>22.6</v>
      </c>
      <c r="K31" s="119">
        <v>0.9</v>
      </c>
    </row>
    <row r="32" spans="1:11" ht="15.75">
      <c r="A32" s="405"/>
      <c r="B32" s="77" t="s">
        <v>143</v>
      </c>
      <c r="C32" s="86"/>
      <c r="D32" s="98"/>
      <c r="E32" s="97"/>
      <c r="F32" s="98"/>
      <c r="G32" s="97"/>
      <c r="H32" s="98"/>
      <c r="I32" s="97"/>
      <c r="J32" s="98"/>
      <c r="K32" s="97"/>
    </row>
    <row r="33" spans="1:11" ht="15.75">
      <c r="A33" s="405"/>
      <c r="B33" s="77" t="s">
        <v>92</v>
      </c>
      <c r="C33" s="86"/>
      <c r="D33" s="98"/>
      <c r="E33" s="97"/>
      <c r="F33" s="98"/>
      <c r="G33" s="97"/>
      <c r="H33" s="98"/>
      <c r="I33" s="97"/>
      <c r="J33" s="98"/>
      <c r="K33" s="97"/>
    </row>
    <row r="34" spans="1:11" ht="15.75">
      <c r="A34" s="405"/>
      <c r="B34" s="77" t="s">
        <v>144</v>
      </c>
      <c r="C34" s="86"/>
      <c r="D34" s="98"/>
      <c r="E34" s="97"/>
      <c r="F34" s="98"/>
      <c r="G34" s="97"/>
      <c r="H34" s="98"/>
      <c r="I34" s="97"/>
      <c r="J34" s="98"/>
      <c r="K34" s="97"/>
    </row>
    <row r="35" spans="1:11" ht="15.75">
      <c r="A35" s="405"/>
      <c r="B35" s="77" t="s">
        <v>145</v>
      </c>
      <c r="C35" s="86"/>
      <c r="D35" s="98"/>
      <c r="E35" s="97"/>
      <c r="F35" s="98"/>
      <c r="G35" s="97"/>
      <c r="H35" s="98"/>
      <c r="I35" s="97"/>
      <c r="J35" s="98"/>
      <c r="K35" s="97"/>
    </row>
    <row r="36" spans="1:11" ht="15.75">
      <c r="A36" s="405"/>
      <c r="B36" s="77" t="s">
        <v>146</v>
      </c>
      <c r="C36" s="86"/>
      <c r="D36" s="98"/>
      <c r="E36" s="97"/>
      <c r="F36" s="98"/>
      <c r="G36" s="97"/>
      <c r="H36" s="98"/>
      <c r="I36" s="97"/>
      <c r="J36" s="98"/>
      <c r="K36" s="97"/>
    </row>
    <row r="37" spans="1:11" ht="15.75">
      <c r="A37" s="405"/>
      <c r="B37" s="253" t="s">
        <v>42</v>
      </c>
      <c r="C37" s="86"/>
      <c r="D37" s="98"/>
      <c r="E37" s="97"/>
      <c r="F37" s="98"/>
      <c r="G37" s="97"/>
      <c r="H37" s="98"/>
      <c r="I37" s="97"/>
      <c r="J37" s="98"/>
      <c r="K37" s="97"/>
    </row>
    <row r="38" spans="1:11" ht="15.75">
      <c r="A38" s="405"/>
      <c r="B38" s="77" t="s">
        <v>44</v>
      </c>
      <c r="C38" s="86"/>
      <c r="D38" s="98"/>
      <c r="E38" s="97"/>
      <c r="F38" s="98"/>
      <c r="G38" s="97"/>
      <c r="H38" s="98"/>
      <c r="I38" s="97"/>
      <c r="J38" s="98"/>
      <c r="K38" s="97"/>
    </row>
    <row r="39" spans="1:11" ht="15.75">
      <c r="A39" s="405"/>
      <c r="B39" s="77" t="s">
        <v>147</v>
      </c>
      <c r="C39" s="86"/>
      <c r="D39" s="98"/>
      <c r="E39" s="97"/>
      <c r="F39" s="98"/>
      <c r="G39" s="97"/>
      <c r="H39" s="98"/>
      <c r="I39" s="97"/>
      <c r="J39" s="98"/>
      <c r="K39" s="97"/>
    </row>
    <row r="40" spans="1:11" ht="15.75">
      <c r="A40" s="409"/>
      <c r="B40" s="81" t="s">
        <v>148</v>
      </c>
      <c r="C40" s="91"/>
      <c r="D40" s="123"/>
      <c r="E40" s="122"/>
      <c r="F40" s="123"/>
      <c r="G40" s="122"/>
      <c r="H40" s="123"/>
      <c r="I40" s="122"/>
      <c r="J40" s="123"/>
      <c r="K40" s="122"/>
    </row>
    <row r="41" spans="1:11" ht="15.75">
      <c r="A41" s="408">
        <v>351</v>
      </c>
      <c r="B41" s="274" t="s">
        <v>226</v>
      </c>
      <c r="C41" s="93" t="s">
        <v>210</v>
      </c>
      <c r="D41" s="93">
        <v>8.8000000000000007</v>
      </c>
      <c r="E41" s="93">
        <v>1.44</v>
      </c>
      <c r="F41" s="93">
        <v>5.77</v>
      </c>
      <c r="G41" s="93">
        <v>73.040000000000006</v>
      </c>
      <c r="H41" s="164">
        <v>0.03</v>
      </c>
      <c r="I41" s="164">
        <v>0.14000000000000001</v>
      </c>
      <c r="J41" s="164">
        <v>17.11</v>
      </c>
      <c r="K41" s="165">
        <v>0.28000000000000003</v>
      </c>
    </row>
    <row r="42" spans="1:11" ht="15.75">
      <c r="A42" s="405"/>
      <c r="B42" s="166" t="s">
        <v>227</v>
      </c>
      <c r="C42" s="86"/>
      <c r="D42" s="98"/>
      <c r="E42" s="97"/>
      <c r="F42" s="98"/>
      <c r="G42" s="97"/>
      <c r="H42" s="98"/>
      <c r="I42" s="97"/>
      <c r="J42" s="98"/>
      <c r="K42" s="97"/>
    </row>
    <row r="43" spans="1:11" ht="15.75">
      <c r="A43" s="405"/>
      <c r="B43" s="166" t="s">
        <v>228</v>
      </c>
      <c r="C43" s="86"/>
      <c r="D43" s="98"/>
      <c r="E43" s="97"/>
      <c r="F43" s="98"/>
      <c r="G43" s="97"/>
      <c r="H43" s="98"/>
      <c r="I43" s="97"/>
      <c r="J43" s="98"/>
      <c r="K43" s="97"/>
    </row>
    <row r="44" spans="1:11" ht="15.75">
      <c r="A44" s="405"/>
      <c r="B44" s="166" t="s">
        <v>229</v>
      </c>
      <c r="C44" s="86"/>
      <c r="D44" s="98"/>
      <c r="E44" s="97"/>
      <c r="F44" s="98"/>
      <c r="G44" s="97"/>
      <c r="H44" s="98"/>
      <c r="I44" s="97"/>
      <c r="J44" s="98"/>
      <c r="K44" s="97"/>
    </row>
    <row r="45" spans="1:11" ht="15.75">
      <c r="A45" s="405"/>
      <c r="B45" s="166" t="s">
        <v>230</v>
      </c>
      <c r="C45" s="86"/>
      <c r="D45" s="98"/>
      <c r="E45" s="97"/>
      <c r="F45" s="98"/>
      <c r="G45" s="97"/>
      <c r="H45" s="98"/>
      <c r="I45" s="97"/>
      <c r="J45" s="98"/>
      <c r="K45" s="97"/>
    </row>
    <row r="46" spans="1:11" ht="15.75">
      <c r="A46" s="405"/>
      <c r="B46" s="166" t="s">
        <v>269</v>
      </c>
      <c r="C46" s="86"/>
      <c r="D46" s="98"/>
      <c r="E46" s="97"/>
      <c r="F46" s="98"/>
      <c r="G46" s="97"/>
      <c r="H46" s="98"/>
      <c r="I46" s="97"/>
      <c r="J46" s="98"/>
      <c r="K46" s="97"/>
    </row>
    <row r="47" spans="1:11" ht="15.75">
      <c r="A47" s="405"/>
      <c r="B47" s="166" t="s">
        <v>231</v>
      </c>
      <c r="C47" s="86"/>
      <c r="D47" s="98"/>
      <c r="E47" s="97"/>
      <c r="F47" s="98"/>
      <c r="G47" s="97"/>
      <c r="H47" s="98"/>
      <c r="I47" s="97"/>
      <c r="J47" s="98"/>
      <c r="K47" s="97"/>
    </row>
    <row r="48" spans="1:11" ht="15.75">
      <c r="A48" s="405"/>
      <c r="B48" s="166" t="s">
        <v>206</v>
      </c>
      <c r="C48" s="86"/>
      <c r="D48" s="98"/>
      <c r="E48" s="97"/>
      <c r="F48" s="98"/>
      <c r="G48" s="97"/>
      <c r="H48" s="98"/>
      <c r="I48" s="97"/>
      <c r="J48" s="98"/>
      <c r="K48" s="97"/>
    </row>
    <row r="49" spans="1:11" ht="15.75">
      <c r="A49" s="408">
        <v>434</v>
      </c>
      <c r="B49" s="73" t="s">
        <v>93</v>
      </c>
      <c r="C49" s="300">
        <v>110</v>
      </c>
      <c r="D49" s="119">
        <v>2.2999999999999998</v>
      </c>
      <c r="E49" s="120">
        <v>4.8</v>
      </c>
      <c r="F49" s="119">
        <v>12</v>
      </c>
      <c r="G49" s="120">
        <v>101</v>
      </c>
      <c r="H49" s="119">
        <v>0.1</v>
      </c>
      <c r="I49" s="120">
        <v>3.7</v>
      </c>
      <c r="J49" s="119">
        <v>28.6</v>
      </c>
      <c r="K49" s="121">
        <v>0.8</v>
      </c>
    </row>
    <row r="50" spans="1:11" ht="15.75">
      <c r="A50" s="405"/>
      <c r="B50" s="77" t="s">
        <v>94</v>
      </c>
      <c r="C50" s="301"/>
      <c r="D50" s="97"/>
      <c r="E50" s="98"/>
      <c r="F50" s="97"/>
      <c r="G50" s="98"/>
      <c r="H50" s="97"/>
      <c r="I50" s="98"/>
      <c r="J50" s="97"/>
      <c r="K50" s="99"/>
    </row>
    <row r="51" spans="1:11" ht="18.75" customHeight="1">
      <c r="A51" s="405"/>
      <c r="B51" s="77" t="s">
        <v>95</v>
      </c>
      <c r="C51" s="301"/>
      <c r="D51" s="97"/>
      <c r="E51" s="98"/>
      <c r="F51" s="97"/>
      <c r="G51" s="98"/>
      <c r="H51" s="97"/>
      <c r="I51" s="98"/>
      <c r="J51" s="97"/>
      <c r="K51" s="99"/>
    </row>
    <row r="52" spans="1:11" ht="18.75" customHeight="1">
      <c r="A52" s="409"/>
      <c r="B52" s="77" t="s">
        <v>88</v>
      </c>
      <c r="C52" s="302"/>
      <c r="D52" s="122"/>
      <c r="E52" s="123"/>
      <c r="F52" s="122"/>
      <c r="G52" s="123"/>
      <c r="H52" s="122"/>
      <c r="I52" s="123"/>
      <c r="J52" s="122"/>
      <c r="K52" s="124"/>
    </row>
    <row r="53" spans="1:11" ht="17.25" customHeight="1">
      <c r="A53" s="408">
        <v>526</v>
      </c>
      <c r="B53" s="73" t="s">
        <v>96</v>
      </c>
      <c r="C53" s="88">
        <v>150</v>
      </c>
      <c r="D53" s="97">
        <v>0.4</v>
      </c>
      <c r="E53" s="98">
        <v>0.15</v>
      </c>
      <c r="F53" s="97">
        <v>17.3</v>
      </c>
      <c r="G53" s="98">
        <v>72</v>
      </c>
      <c r="H53" s="97">
        <v>0.01</v>
      </c>
      <c r="I53" s="98">
        <v>3.2</v>
      </c>
      <c r="J53" s="97">
        <v>16.5</v>
      </c>
      <c r="K53" s="99">
        <v>0.8</v>
      </c>
    </row>
    <row r="54" spans="1:11" ht="15.75">
      <c r="A54" s="405"/>
      <c r="B54" s="77" t="s">
        <v>97</v>
      </c>
      <c r="C54" s="88"/>
      <c r="D54" s="97"/>
      <c r="E54" s="98"/>
      <c r="F54" s="97"/>
      <c r="G54" s="98"/>
      <c r="H54" s="97"/>
      <c r="I54" s="98"/>
      <c r="J54" s="97"/>
      <c r="K54" s="99"/>
    </row>
    <row r="55" spans="1:11" ht="15.75">
      <c r="A55" s="405"/>
      <c r="B55" s="77" t="s">
        <v>98</v>
      </c>
      <c r="C55" s="88"/>
      <c r="D55" s="97"/>
      <c r="E55" s="98"/>
      <c r="F55" s="97"/>
      <c r="G55" s="98"/>
      <c r="H55" s="97"/>
      <c r="I55" s="98"/>
      <c r="J55" s="97"/>
      <c r="K55" s="99"/>
    </row>
    <row r="56" spans="1:11" ht="15.75">
      <c r="A56" s="405"/>
      <c r="B56" s="77" t="s">
        <v>49</v>
      </c>
      <c r="C56" s="88"/>
      <c r="D56" s="97"/>
      <c r="E56" s="98"/>
      <c r="F56" s="97"/>
      <c r="G56" s="98"/>
      <c r="H56" s="97"/>
      <c r="I56" s="98"/>
      <c r="J56" s="97"/>
      <c r="K56" s="99"/>
    </row>
    <row r="57" spans="1:11" ht="15.75">
      <c r="A57" s="409"/>
      <c r="B57" s="81" t="s">
        <v>99</v>
      </c>
      <c r="C57" s="89"/>
      <c r="D57" s="122"/>
      <c r="E57" s="123"/>
      <c r="F57" s="122"/>
      <c r="G57" s="123"/>
      <c r="H57" s="122"/>
      <c r="I57" s="123"/>
      <c r="J57" s="122"/>
      <c r="K57" s="124"/>
    </row>
    <row r="58" spans="1:11" ht="15.75">
      <c r="A58" s="28">
        <v>114</v>
      </c>
      <c r="B58" s="27" t="s">
        <v>31</v>
      </c>
      <c r="C58" s="28">
        <v>25</v>
      </c>
      <c r="D58" s="21">
        <v>13.5</v>
      </c>
      <c r="E58" s="21">
        <v>1.3</v>
      </c>
      <c r="F58" s="21">
        <v>87.5</v>
      </c>
      <c r="G58" s="21">
        <v>59</v>
      </c>
      <c r="H58" s="21">
        <v>0.2</v>
      </c>
      <c r="I58" s="21">
        <v>0</v>
      </c>
      <c r="J58" s="21">
        <v>35.700000000000003</v>
      </c>
      <c r="K58" s="21">
        <v>1.9</v>
      </c>
    </row>
    <row r="59" spans="1:11" ht="21" customHeight="1">
      <c r="A59" s="289">
        <v>115</v>
      </c>
      <c r="B59" s="125" t="s">
        <v>50</v>
      </c>
      <c r="C59" s="286">
        <v>35</v>
      </c>
      <c r="D59" s="122">
        <v>2.31</v>
      </c>
      <c r="E59" s="122">
        <v>0.42</v>
      </c>
      <c r="F59" s="122">
        <v>11.6</v>
      </c>
      <c r="G59" s="122">
        <v>60.9</v>
      </c>
      <c r="H59" s="122">
        <v>0.02</v>
      </c>
      <c r="I59" s="122">
        <v>0</v>
      </c>
      <c r="J59" s="122">
        <v>11.18</v>
      </c>
      <c r="K59" s="122">
        <v>2.89</v>
      </c>
    </row>
    <row r="60" spans="1:11" ht="15.75">
      <c r="A60" s="455" t="s">
        <v>51</v>
      </c>
      <c r="B60" s="456"/>
      <c r="C60" s="126">
        <v>570</v>
      </c>
      <c r="D60" s="127">
        <f t="shared" ref="D60:K60" si="1">SUM(D24:D59)</f>
        <v>29.01</v>
      </c>
      <c r="E60" s="127">
        <f t="shared" si="1"/>
        <v>14.760000000000002</v>
      </c>
      <c r="F60" s="127">
        <f t="shared" si="1"/>
        <v>144.69</v>
      </c>
      <c r="G60" s="127">
        <f t="shared" si="1"/>
        <v>474.64</v>
      </c>
      <c r="H60" s="127">
        <f t="shared" si="1"/>
        <v>0.41000000000000003</v>
      </c>
      <c r="I60" s="127">
        <f t="shared" si="1"/>
        <v>12.559999999999999</v>
      </c>
      <c r="J60" s="127">
        <f t="shared" si="1"/>
        <v>133.82</v>
      </c>
      <c r="K60" s="127">
        <f t="shared" si="1"/>
        <v>16.130000000000003</v>
      </c>
    </row>
    <row r="61" spans="1:11" ht="15.75">
      <c r="A61" s="490" t="s">
        <v>52</v>
      </c>
      <c r="B61" s="468"/>
      <c r="C61" s="468"/>
      <c r="D61" s="468"/>
      <c r="E61" s="468"/>
      <c r="F61" s="468"/>
      <c r="G61" s="468"/>
      <c r="H61" s="468"/>
      <c r="I61" s="468"/>
      <c r="J61" s="468"/>
      <c r="K61" s="469"/>
    </row>
    <row r="62" spans="1:11" ht="15.75">
      <c r="A62" s="283">
        <v>609</v>
      </c>
      <c r="B62" s="290" t="s">
        <v>296</v>
      </c>
      <c r="C62" s="276">
        <v>50</v>
      </c>
      <c r="D62" s="277">
        <v>1.3</v>
      </c>
      <c r="E62" s="278">
        <v>1.6</v>
      </c>
      <c r="F62" s="277">
        <v>38.6</v>
      </c>
      <c r="G62" s="278">
        <v>175</v>
      </c>
      <c r="H62" s="277">
        <v>1.4999999999999999E-2</v>
      </c>
      <c r="I62" s="278">
        <v>0</v>
      </c>
      <c r="J62" s="277">
        <v>8</v>
      </c>
      <c r="K62" s="279">
        <v>0.8</v>
      </c>
    </row>
    <row r="63" spans="1:11" ht="15.75">
      <c r="A63" s="408">
        <v>516</v>
      </c>
      <c r="B63" s="73" t="s">
        <v>122</v>
      </c>
      <c r="C63" s="287">
        <v>150</v>
      </c>
      <c r="D63" s="75">
        <v>1.05</v>
      </c>
      <c r="E63" s="76">
        <v>0</v>
      </c>
      <c r="F63" s="75">
        <v>21.7</v>
      </c>
      <c r="G63" s="76">
        <v>91</v>
      </c>
      <c r="H63" s="75">
        <v>0</v>
      </c>
      <c r="I63" s="76">
        <v>0</v>
      </c>
      <c r="J63" s="75">
        <v>0.7</v>
      </c>
      <c r="K63" s="76">
        <v>7.0000000000000007E-2</v>
      </c>
    </row>
    <row r="64" spans="1:11" ht="15.75">
      <c r="A64" s="405"/>
      <c r="B64" s="77" t="s">
        <v>123</v>
      </c>
      <c r="C64" s="288"/>
      <c r="D64" s="79"/>
      <c r="E64" s="80"/>
      <c r="F64" s="79"/>
      <c r="G64" s="80"/>
      <c r="H64" s="79"/>
      <c r="I64" s="80"/>
      <c r="J64" s="79"/>
      <c r="K64" s="80"/>
    </row>
    <row r="65" spans="1:11" ht="17.25" customHeight="1">
      <c r="A65" s="405"/>
      <c r="B65" s="77" t="s">
        <v>124</v>
      </c>
      <c r="C65" s="288"/>
      <c r="D65" s="79"/>
      <c r="E65" s="80"/>
      <c r="F65" s="79"/>
      <c r="G65" s="80"/>
      <c r="H65" s="79"/>
      <c r="I65" s="80"/>
      <c r="J65" s="79"/>
      <c r="K65" s="80"/>
    </row>
    <row r="66" spans="1:11" ht="15.75">
      <c r="A66" s="409"/>
      <c r="B66" s="81" t="s">
        <v>125</v>
      </c>
      <c r="C66" s="289"/>
      <c r="D66" s="83"/>
      <c r="E66" s="84"/>
      <c r="F66" s="83"/>
      <c r="G66" s="84"/>
      <c r="H66" s="83"/>
      <c r="I66" s="84"/>
      <c r="J66" s="83"/>
      <c r="K66" s="84"/>
    </row>
    <row r="67" spans="1:11" ht="15.75">
      <c r="A67" s="455" t="s">
        <v>65</v>
      </c>
      <c r="B67" s="456"/>
      <c r="C67" s="126">
        <f t="shared" ref="C67:K67" si="2">SUM(C62:C66)</f>
        <v>200</v>
      </c>
      <c r="D67" s="127">
        <f t="shared" si="2"/>
        <v>2.35</v>
      </c>
      <c r="E67" s="127">
        <f t="shared" si="2"/>
        <v>1.6</v>
      </c>
      <c r="F67" s="127">
        <f t="shared" si="2"/>
        <v>60.3</v>
      </c>
      <c r="G67" s="127">
        <f t="shared" si="2"/>
        <v>266</v>
      </c>
      <c r="H67" s="127">
        <f t="shared" si="2"/>
        <v>1.4999999999999999E-2</v>
      </c>
      <c r="I67" s="127">
        <f t="shared" si="2"/>
        <v>0</v>
      </c>
      <c r="J67" s="127">
        <f t="shared" si="2"/>
        <v>8.6999999999999993</v>
      </c>
      <c r="K67" s="127">
        <f t="shared" si="2"/>
        <v>0.87000000000000011</v>
      </c>
    </row>
    <row r="68" spans="1:11" ht="15.75">
      <c r="A68" s="446" t="s">
        <v>66</v>
      </c>
      <c r="B68" s="447"/>
      <c r="C68" s="168">
        <f t="shared" ref="C68:K68" si="3">SUM(C20+C22+C60+C67)</f>
        <v>1274</v>
      </c>
      <c r="D68" s="169">
        <f t="shared" si="3"/>
        <v>43.39</v>
      </c>
      <c r="E68" s="169">
        <f t="shared" si="3"/>
        <v>27.260000000000005</v>
      </c>
      <c r="F68" s="169">
        <f t="shared" si="3"/>
        <v>277.35000000000002</v>
      </c>
      <c r="G68" s="169">
        <f t="shared" si="3"/>
        <v>1210.22</v>
      </c>
      <c r="H68" s="169">
        <f t="shared" si="3"/>
        <v>0.51</v>
      </c>
      <c r="I68" s="169">
        <f t="shared" si="3"/>
        <v>16.63</v>
      </c>
      <c r="J68" s="169">
        <f t="shared" si="3"/>
        <v>380.78</v>
      </c>
      <c r="K68" s="169">
        <f t="shared" si="3"/>
        <v>20.580000000000002</v>
      </c>
    </row>
    <row r="69" spans="1:11" ht="15" customHeight="1">
      <c r="A69" s="136"/>
      <c r="B69" s="136"/>
      <c r="C69" s="136"/>
      <c r="D69" s="57"/>
      <c r="E69" s="57"/>
      <c r="F69" s="57"/>
      <c r="G69" s="57"/>
      <c r="H69" s="57"/>
      <c r="I69" s="57"/>
      <c r="J69" s="57"/>
      <c r="K69" s="57"/>
    </row>
    <row r="70" spans="1:11" ht="17.25" customHeight="1">
      <c r="A70" s="416" t="s">
        <v>87</v>
      </c>
      <c r="B70" s="416"/>
      <c r="C70" s="136"/>
      <c r="D70" s="57"/>
      <c r="E70" s="57"/>
      <c r="F70" s="57"/>
      <c r="G70" s="57"/>
      <c r="H70" s="57"/>
      <c r="I70" s="57"/>
      <c r="J70" s="57"/>
      <c r="K70" s="57"/>
    </row>
    <row r="71" spans="1:11" ht="15.75">
      <c r="A71" s="416" t="s">
        <v>141</v>
      </c>
      <c r="B71" s="416"/>
      <c r="C71" s="136"/>
      <c r="D71" s="57"/>
      <c r="E71" s="57"/>
      <c r="F71" s="57"/>
      <c r="G71" s="57"/>
      <c r="H71" s="57"/>
      <c r="I71" s="57"/>
      <c r="J71" s="57"/>
      <c r="K71" s="57"/>
    </row>
    <row r="72" spans="1:11" ht="32.25" customHeight="1">
      <c r="A72" s="416" t="s">
        <v>67</v>
      </c>
      <c r="B72" s="416"/>
      <c r="C72" s="136"/>
      <c r="D72" s="57"/>
      <c r="E72" s="57"/>
      <c r="F72" s="57"/>
      <c r="G72" s="57"/>
      <c r="H72" s="57"/>
      <c r="I72" s="57"/>
      <c r="J72" s="57"/>
      <c r="K72" s="57"/>
    </row>
    <row r="73" spans="1:11" ht="15.75">
      <c r="A73" s="136"/>
      <c r="B73" s="136"/>
      <c r="C73" s="136"/>
      <c r="D73" s="57"/>
      <c r="E73" s="57"/>
      <c r="F73" s="57"/>
      <c r="G73" s="57"/>
      <c r="H73" s="57"/>
      <c r="I73" s="57"/>
      <c r="J73" s="57"/>
      <c r="K73" s="57"/>
    </row>
    <row r="74" spans="1:11" ht="15.75">
      <c r="A74" s="406" t="s">
        <v>3</v>
      </c>
      <c r="B74" s="417" t="s">
        <v>4</v>
      </c>
      <c r="C74" s="406" t="s">
        <v>5</v>
      </c>
      <c r="D74" s="427" t="s">
        <v>6</v>
      </c>
      <c r="E74" s="428"/>
      <c r="F74" s="429"/>
      <c r="G74" s="430" t="s">
        <v>7</v>
      </c>
      <c r="H74" s="427" t="s">
        <v>8</v>
      </c>
      <c r="I74" s="428"/>
      <c r="J74" s="438" t="s">
        <v>9</v>
      </c>
      <c r="K74" s="439"/>
    </row>
    <row r="75" spans="1:11" ht="15.75">
      <c r="A75" s="407"/>
      <c r="B75" s="418"/>
      <c r="C75" s="407"/>
      <c r="D75" s="127" t="s">
        <v>10</v>
      </c>
      <c r="E75" s="127" t="s">
        <v>11</v>
      </c>
      <c r="F75" s="127" t="s">
        <v>12</v>
      </c>
      <c r="G75" s="431"/>
      <c r="H75" s="127" t="s">
        <v>13</v>
      </c>
      <c r="I75" s="127" t="s">
        <v>14</v>
      </c>
      <c r="J75" s="127" t="s">
        <v>15</v>
      </c>
      <c r="K75" s="127" t="s">
        <v>16</v>
      </c>
    </row>
    <row r="76" spans="1:11" ht="15.75">
      <c r="A76" s="480" t="s">
        <v>68</v>
      </c>
      <c r="B76" s="444"/>
      <c r="C76" s="444"/>
      <c r="D76" s="444"/>
      <c r="E76" s="444"/>
      <c r="F76" s="444"/>
      <c r="G76" s="444"/>
      <c r="H76" s="444"/>
      <c r="I76" s="444"/>
      <c r="J76" s="444"/>
      <c r="K76" s="445"/>
    </row>
    <row r="77" spans="1:11" ht="32.25" customHeight="1">
      <c r="A77" s="399">
        <v>271</v>
      </c>
      <c r="B77" s="252" t="s">
        <v>254</v>
      </c>
      <c r="C77" s="262">
        <v>200</v>
      </c>
      <c r="D77" s="270">
        <v>7.44</v>
      </c>
      <c r="E77" s="270">
        <v>8.07</v>
      </c>
      <c r="F77" s="270">
        <v>35.28</v>
      </c>
      <c r="G77" s="270">
        <v>243.92</v>
      </c>
      <c r="H77" s="270">
        <v>0.09</v>
      </c>
      <c r="I77" s="270">
        <v>1.38</v>
      </c>
      <c r="J77" s="270">
        <v>134.75</v>
      </c>
      <c r="K77" s="143">
        <v>0.44</v>
      </c>
    </row>
    <row r="78" spans="1:11" ht="15.75" customHeight="1">
      <c r="A78" s="400"/>
      <c r="B78" s="77" t="s">
        <v>288</v>
      </c>
      <c r="C78" s="263"/>
      <c r="D78" s="239"/>
      <c r="E78" s="239"/>
      <c r="F78" s="239"/>
      <c r="G78" s="239"/>
      <c r="H78" s="239"/>
      <c r="I78" s="323"/>
      <c r="J78" s="239"/>
      <c r="K78" s="240"/>
    </row>
    <row r="79" spans="1:11" ht="15.75" customHeight="1">
      <c r="A79" s="400"/>
      <c r="B79" s="77" t="s">
        <v>289</v>
      </c>
      <c r="C79" s="128"/>
      <c r="D79" s="323"/>
      <c r="E79" s="323"/>
      <c r="F79" s="323"/>
      <c r="G79" s="323"/>
      <c r="H79" s="264"/>
      <c r="I79" s="264"/>
      <c r="J79" s="264"/>
      <c r="K79" s="237"/>
    </row>
    <row r="80" spans="1:11" ht="15.75" customHeight="1">
      <c r="A80" s="400"/>
      <c r="B80" s="77" t="s">
        <v>255</v>
      </c>
      <c r="C80" s="128"/>
      <c r="D80" s="323"/>
      <c r="E80" s="323"/>
      <c r="F80" s="323"/>
      <c r="G80" s="323"/>
      <c r="H80" s="264"/>
      <c r="I80" s="264"/>
      <c r="J80" s="264"/>
      <c r="K80" s="265"/>
    </row>
    <row r="81" spans="1:11" ht="15.75" customHeight="1">
      <c r="A81" s="400"/>
      <c r="B81" s="77" t="s">
        <v>205</v>
      </c>
      <c r="C81" s="357"/>
      <c r="D81" s="97"/>
      <c r="E81" s="97"/>
      <c r="F81" s="97"/>
      <c r="G81" s="97"/>
      <c r="H81" s="97"/>
      <c r="I81" s="97"/>
      <c r="J81" s="97"/>
      <c r="K81" s="99"/>
    </row>
    <row r="82" spans="1:11" ht="15.75" customHeight="1">
      <c r="A82" s="404"/>
      <c r="B82" s="81" t="s">
        <v>206</v>
      </c>
      <c r="C82" s="358"/>
      <c r="D82" s="122"/>
      <c r="E82" s="122"/>
      <c r="F82" s="122"/>
      <c r="G82" s="122"/>
      <c r="H82" s="122"/>
      <c r="I82" s="122"/>
      <c r="J82" s="122"/>
      <c r="K82" s="124"/>
    </row>
    <row r="83" spans="1:11" ht="18.75" customHeight="1">
      <c r="A83" s="401">
        <v>502</v>
      </c>
      <c r="B83" s="290" t="s">
        <v>64</v>
      </c>
      <c r="C83" s="104">
        <v>180</v>
      </c>
      <c r="D83" s="76">
        <v>0.08</v>
      </c>
      <c r="E83" s="75">
        <v>0</v>
      </c>
      <c r="F83" s="76">
        <v>13.4</v>
      </c>
      <c r="G83" s="75">
        <v>54</v>
      </c>
      <c r="H83" s="76">
        <v>0</v>
      </c>
      <c r="I83" s="75">
        <v>0</v>
      </c>
      <c r="J83" s="76">
        <v>4.5</v>
      </c>
      <c r="K83" s="105">
        <v>0.36</v>
      </c>
    </row>
    <row r="84" spans="1:11" ht="15.75">
      <c r="A84" s="402"/>
      <c r="B84" s="324" t="s">
        <v>301</v>
      </c>
      <c r="C84" s="102"/>
      <c r="D84" s="80"/>
      <c r="E84" s="79"/>
      <c r="F84" s="80"/>
      <c r="G84" s="79"/>
      <c r="H84" s="80"/>
      <c r="I84" s="79"/>
      <c r="J84" s="80"/>
      <c r="K84" s="103"/>
    </row>
    <row r="85" spans="1:11" ht="15.75">
      <c r="A85" s="402"/>
      <c r="B85" s="325" t="s">
        <v>86</v>
      </c>
      <c r="C85" s="102"/>
      <c r="D85" s="80"/>
      <c r="E85" s="79"/>
      <c r="F85" s="80"/>
      <c r="G85" s="79"/>
      <c r="H85" s="80"/>
      <c r="I85" s="79"/>
      <c r="J85" s="80"/>
      <c r="K85" s="103"/>
    </row>
    <row r="86" spans="1:11" ht="17.25" customHeight="1">
      <c r="A86" s="402"/>
      <c r="B86" s="327" t="s">
        <v>387</v>
      </c>
      <c r="C86" s="106"/>
      <c r="D86" s="84"/>
      <c r="E86" s="83"/>
      <c r="F86" s="84"/>
      <c r="G86" s="83"/>
      <c r="H86" s="84"/>
      <c r="I86" s="83"/>
      <c r="J86" s="84"/>
      <c r="K86" s="107"/>
    </row>
    <row r="87" spans="1:11" ht="15.75">
      <c r="A87" s="159">
        <v>106</v>
      </c>
      <c r="B87" s="109" t="s">
        <v>207</v>
      </c>
      <c r="C87" s="110">
        <v>14</v>
      </c>
      <c r="D87" s="110">
        <v>3.42</v>
      </c>
      <c r="E87" s="110">
        <v>4</v>
      </c>
      <c r="F87" s="110">
        <v>0</v>
      </c>
      <c r="G87" s="110">
        <v>60.58</v>
      </c>
      <c r="H87" s="110">
        <v>0</v>
      </c>
      <c r="I87" s="111">
        <v>0.1</v>
      </c>
      <c r="J87" s="110">
        <v>125.46</v>
      </c>
      <c r="K87" s="112">
        <v>0.12</v>
      </c>
    </row>
    <row r="88" spans="1:11" ht="15.75">
      <c r="A88" s="159">
        <v>114</v>
      </c>
      <c r="B88" s="144" t="s">
        <v>31</v>
      </c>
      <c r="C88" s="159">
        <v>40</v>
      </c>
      <c r="D88" s="135">
        <v>3.19</v>
      </c>
      <c r="E88" s="135">
        <v>1.31</v>
      </c>
      <c r="F88" s="135">
        <v>23.91</v>
      </c>
      <c r="G88" s="135">
        <v>115</v>
      </c>
      <c r="H88" s="135">
        <v>0.15</v>
      </c>
      <c r="I88" s="146">
        <v>0</v>
      </c>
      <c r="J88" s="135">
        <v>28.6</v>
      </c>
      <c r="K88" s="147">
        <v>1.5</v>
      </c>
    </row>
    <row r="89" spans="1:11" ht="17.25" customHeight="1">
      <c r="A89" s="446" t="s">
        <v>32</v>
      </c>
      <c r="B89" s="447"/>
      <c r="C89" s="185">
        <f t="shared" ref="C89:K89" si="4">SUM(C77:C88)</f>
        <v>434</v>
      </c>
      <c r="D89" s="186">
        <f t="shared" si="4"/>
        <v>14.13</v>
      </c>
      <c r="E89" s="186">
        <f t="shared" si="4"/>
        <v>13.38</v>
      </c>
      <c r="F89" s="186">
        <f t="shared" si="4"/>
        <v>72.59</v>
      </c>
      <c r="G89" s="186">
        <f t="shared" si="4"/>
        <v>473.49999999999994</v>
      </c>
      <c r="H89" s="186">
        <f t="shared" si="4"/>
        <v>0.24</v>
      </c>
      <c r="I89" s="186">
        <f t="shared" si="4"/>
        <v>1.48</v>
      </c>
      <c r="J89" s="186">
        <f t="shared" si="4"/>
        <v>293.31</v>
      </c>
      <c r="K89" s="186">
        <f t="shared" si="4"/>
        <v>2.42</v>
      </c>
    </row>
    <row r="90" spans="1:11" ht="16.5" customHeight="1">
      <c r="A90" s="466" t="s">
        <v>33</v>
      </c>
      <c r="B90" s="467"/>
      <c r="C90" s="468"/>
      <c r="D90" s="468"/>
      <c r="E90" s="468"/>
      <c r="F90" s="468"/>
      <c r="G90" s="468"/>
      <c r="H90" s="468"/>
      <c r="I90" s="468"/>
      <c r="J90" s="468"/>
      <c r="K90" s="469"/>
    </row>
    <row r="91" spans="1:11" ht="15.75">
      <c r="A91" s="159">
        <v>537</v>
      </c>
      <c r="B91" s="24" t="s">
        <v>91</v>
      </c>
      <c r="C91" s="159">
        <v>180</v>
      </c>
      <c r="D91" s="135">
        <v>0.9</v>
      </c>
      <c r="E91" s="135">
        <v>0</v>
      </c>
      <c r="F91" s="135">
        <v>11.4</v>
      </c>
      <c r="G91" s="135">
        <v>82</v>
      </c>
      <c r="H91" s="135">
        <v>1.7999999999999999E-2</v>
      </c>
      <c r="I91" s="135">
        <v>3.6</v>
      </c>
      <c r="J91" s="135">
        <v>12.6</v>
      </c>
      <c r="K91" s="135">
        <v>2.5</v>
      </c>
    </row>
    <row r="92" spans="1:11" ht="19.5" customHeight="1">
      <c r="A92" s="480" t="s">
        <v>34</v>
      </c>
      <c r="B92" s="444"/>
      <c r="C92" s="491"/>
      <c r="D92" s="491"/>
      <c r="E92" s="491"/>
      <c r="F92" s="491"/>
      <c r="G92" s="491"/>
      <c r="H92" s="491"/>
      <c r="I92" s="491"/>
      <c r="J92" s="491"/>
      <c r="K92" s="492"/>
    </row>
    <row r="93" spans="1:11" ht="19.5" customHeight="1">
      <c r="A93" s="441">
        <v>82</v>
      </c>
      <c r="B93" s="220" t="s">
        <v>338</v>
      </c>
      <c r="C93" s="287">
        <v>50</v>
      </c>
      <c r="D93" s="76">
        <v>0.63</v>
      </c>
      <c r="E93" s="75">
        <v>5.07</v>
      </c>
      <c r="F93" s="76">
        <v>4.16</v>
      </c>
      <c r="G93" s="75">
        <v>64.63</v>
      </c>
      <c r="H93" s="76">
        <v>0.02</v>
      </c>
      <c r="I93" s="75">
        <v>0.03</v>
      </c>
      <c r="J93" s="76">
        <v>2.67</v>
      </c>
      <c r="K93" s="105">
        <v>10.7</v>
      </c>
    </row>
    <row r="94" spans="1:11" ht="19.5" customHeight="1">
      <c r="A94" s="442"/>
      <c r="B94" s="328" t="s">
        <v>344</v>
      </c>
      <c r="C94" s="102"/>
      <c r="D94" s="80"/>
      <c r="E94" s="79"/>
      <c r="F94" s="80"/>
      <c r="G94" s="79"/>
      <c r="H94" s="80"/>
      <c r="I94" s="79"/>
      <c r="J94" s="80"/>
      <c r="K94" s="103"/>
    </row>
    <row r="95" spans="1:11" ht="19.5" customHeight="1">
      <c r="A95" s="442"/>
      <c r="B95" s="328" t="s">
        <v>345</v>
      </c>
      <c r="C95" s="102"/>
      <c r="D95" s="80"/>
      <c r="E95" s="79"/>
      <c r="F95" s="80"/>
      <c r="G95" s="79"/>
      <c r="H95" s="80"/>
      <c r="I95" s="79"/>
      <c r="J95" s="80"/>
      <c r="K95" s="103"/>
    </row>
    <row r="96" spans="1:11" ht="19.5" customHeight="1">
      <c r="A96" s="442"/>
      <c r="B96" s="328" t="s">
        <v>346</v>
      </c>
      <c r="C96" s="102"/>
      <c r="D96" s="80"/>
      <c r="E96" s="79"/>
      <c r="F96" s="80"/>
      <c r="G96" s="79"/>
      <c r="H96" s="80"/>
      <c r="I96" s="79"/>
      <c r="J96" s="80"/>
      <c r="K96" s="103"/>
    </row>
    <row r="97" spans="1:12" ht="19.5" customHeight="1">
      <c r="A97" s="442"/>
      <c r="B97" s="328" t="s">
        <v>347</v>
      </c>
      <c r="C97" s="102"/>
      <c r="D97" s="80"/>
      <c r="E97" s="79"/>
      <c r="F97" s="80"/>
      <c r="G97" s="79"/>
      <c r="H97" s="80"/>
      <c r="I97" s="79"/>
      <c r="J97" s="80"/>
      <c r="K97" s="103"/>
    </row>
    <row r="98" spans="1:12" ht="19.5" customHeight="1">
      <c r="A98" s="442"/>
      <c r="B98" s="328" t="s">
        <v>348</v>
      </c>
      <c r="C98" s="102"/>
      <c r="D98" s="80"/>
      <c r="E98" s="79"/>
      <c r="F98" s="80"/>
      <c r="G98" s="79"/>
      <c r="H98" s="80"/>
      <c r="I98" s="79"/>
      <c r="J98" s="80"/>
      <c r="K98" s="103"/>
    </row>
    <row r="99" spans="1:12" ht="19.5" customHeight="1">
      <c r="A99" s="443"/>
      <c r="B99" s="329" t="s">
        <v>349</v>
      </c>
      <c r="C99" s="106"/>
      <c r="D99" s="84"/>
      <c r="E99" s="83"/>
      <c r="F99" s="84"/>
      <c r="G99" s="83"/>
      <c r="H99" s="84"/>
      <c r="I99" s="83"/>
      <c r="J99" s="84"/>
      <c r="K99" s="107"/>
    </row>
    <row r="100" spans="1:12" ht="15.75">
      <c r="A100" s="399">
        <v>136</v>
      </c>
      <c r="B100" s="132" t="s">
        <v>142</v>
      </c>
      <c r="C100" s="191">
        <v>200</v>
      </c>
      <c r="D100" s="119">
        <v>1.7</v>
      </c>
      <c r="E100" s="120">
        <v>3.5</v>
      </c>
      <c r="F100" s="119">
        <v>9.6</v>
      </c>
      <c r="G100" s="120">
        <v>77</v>
      </c>
      <c r="H100" s="119">
        <v>0.05</v>
      </c>
      <c r="I100" s="120">
        <v>7.3</v>
      </c>
      <c r="J100" s="119">
        <v>30.2</v>
      </c>
      <c r="K100" s="121">
        <v>1.2</v>
      </c>
    </row>
    <row r="101" spans="1:12" ht="15.75">
      <c r="A101" s="400"/>
      <c r="B101" s="137" t="s">
        <v>152</v>
      </c>
      <c r="C101" s="133"/>
      <c r="D101" s="97"/>
      <c r="E101" s="98"/>
      <c r="F101" s="97"/>
      <c r="G101" s="98"/>
      <c r="H101" s="97"/>
      <c r="I101" s="98"/>
      <c r="J101" s="97"/>
      <c r="K101" s="99"/>
    </row>
    <row r="102" spans="1:12" ht="15.75">
      <c r="A102" s="400"/>
      <c r="B102" s="137" t="s">
        <v>103</v>
      </c>
      <c r="C102" s="133"/>
      <c r="D102" s="97"/>
      <c r="E102" s="98"/>
      <c r="F102" s="97"/>
      <c r="G102" s="98"/>
      <c r="H102" s="97"/>
      <c r="I102" s="98"/>
      <c r="J102" s="97"/>
      <c r="K102" s="99"/>
    </row>
    <row r="103" spans="1:12" ht="15.75">
      <c r="A103" s="400"/>
      <c r="B103" s="137" t="s">
        <v>153</v>
      </c>
      <c r="C103" s="133"/>
      <c r="D103" s="97"/>
      <c r="E103" s="98"/>
      <c r="F103" s="97"/>
      <c r="G103" s="98"/>
      <c r="H103" s="97"/>
      <c r="I103" s="98"/>
      <c r="J103" s="97"/>
      <c r="K103" s="99"/>
    </row>
    <row r="104" spans="1:12" ht="15.75">
      <c r="A104" s="400"/>
      <c r="B104" s="137" t="s">
        <v>154</v>
      </c>
      <c r="C104" s="133"/>
      <c r="D104" s="97"/>
      <c r="E104" s="98"/>
      <c r="F104" s="97"/>
      <c r="G104" s="98"/>
      <c r="H104" s="97"/>
      <c r="I104" s="98"/>
      <c r="J104" s="97"/>
      <c r="K104" s="99"/>
    </row>
    <row r="105" spans="1:12" ht="15.75">
      <c r="A105" s="400"/>
      <c r="B105" s="137" t="s">
        <v>155</v>
      </c>
      <c r="C105" s="133"/>
      <c r="D105" s="97"/>
      <c r="E105" s="98"/>
      <c r="F105" s="97"/>
      <c r="G105" s="98"/>
      <c r="H105" s="97"/>
      <c r="I105" s="98"/>
      <c r="J105" s="97"/>
      <c r="K105" s="99"/>
    </row>
    <row r="106" spans="1:12" ht="15.75">
      <c r="A106" s="400"/>
      <c r="B106" s="323" t="s">
        <v>80</v>
      </c>
      <c r="C106" s="133"/>
      <c r="D106" s="97"/>
      <c r="E106" s="98"/>
      <c r="F106" s="97"/>
      <c r="G106" s="98"/>
      <c r="H106" s="97"/>
      <c r="I106" s="98"/>
      <c r="J106" s="97"/>
      <c r="K106" s="99"/>
    </row>
    <row r="107" spans="1:12" ht="15.75">
      <c r="A107" s="400"/>
      <c r="B107" s="137" t="s">
        <v>129</v>
      </c>
      <c r="C107" s="133"/>
      <c r="D107" s="97"/>
      <c r="E107" s="98"/>
      <c r="F107" s="97"/>
      <c r="G107" s="98"/>
      <c r="H107" s="97"/>
      <c r="I107" s="98"/>
      <c r="J107" s="97"/>
      <c r="K107" s="99"/>
    </row>
    <row r="108" spans="1:12" ht="15.75">
      <c r="A108" s="400"/>
      <c r="B108" s="137" t="s">
        <v>156</v>
      </c>
      <c r="C108" s="133"/>
      <c r="D108" s="97"/>
      <c r="E108" s="98"/>
      <c r="F108" s="97"/>
      <c r="G108" s="98"/>
      <c r="H108" s="97"/>
      <c r="I108" s="98"/>
      <c r="J108" s="97"/>
      <c r="K108" s="99"/>
    </row>
    <row r="109" spans="1:12" ht="15.75">
      <c r="A109" s="404"/>
      <c r="B109" s="138" t="s">
        <v>157</v>
      </c>
      <c r="C109" s="133"/>
      <c r="D109" s="97"/>
      <c r="E109" s="98"/>
      <c r="F109" s="97"/>
      <c r="G109" s="98"/>
      <c r="H109" s="97"/>
      <c r="I109" s="98"/>
      <c r="J109" s="97"/>
      <c r="K109" s="99"/>
    </row>
    <row r="110" spans="1:12" ht="15.75">
      <c r="A110" s="399">
        <v>351</v>
      </c>
      <c r="B110" s="254" t="s">
        <v>226</v>
      </c>
      <c r="C110" s="311" t="s">
        <v>261</v>
      </c>
      <c r="D110" s="311">
        <v>10.36</v>
      </c>
      <c r="E110" s="270">
        <v>1.93</v>
      </c>
      <c r="F110" s="270">
        <v>6.79</v>
      </c>
      <c r="G110" s="270">
        <v>85.93</v>
      </c>
      <c r="H110" s="270">
        <v>0.08</v>
      </c>
      <c r="I110" s="270">
        <v>0.4</v>
      </c>
      <c r="J110" s="270">
        <v>32.729999999999997</v>
      </c>
      <c r="K110" s="270">
        <v>0.66</v>
      </c>
      <c r="L110" s="148"/>
    </row>
    <row r="111" spans="1:12" ht="15.75">
      <c r="A111" s="400"/>
      <c r="B111" s="250" t="s">
        <v>266</v>
      </c>
      <c r="C111" s="362"/>
      <c r="D111" s="97"/>
      <c r="E111" s="98"/>
      <c r="F111" s="97"/>
      <c r="G111" s="98"/>
      <c r="H111" s="97"/>
      <c r="I111" s="98"/>
      <c r="J111" s="97"/>
      <c r="K111" s="97"/>
    </row>
    <row r="112" spans="1:12" ht="15.75">
      <c r="A112" s="400"/>
      <c r="B112" s="250" t="s">
        <v>267</v>
      </c>
      <c r="C112" s="362"/>
      <c r="D112" s="97"/>
      <c r="E112" s="98"/>
      <c r="F112" s="97"/>
      <c r="G112" s="98"/>
      <c r="H112" s="97"/>
      <c r="I112" s="98"/>
      <c r="J112" s="97"/>
      <c r="K112" s="97"/>
    </row>
    <row r="113" spans="1:11" ht="15.75">
      <c r="A113" s="400"/>
      <c r="B113" s="250" t="s">
        <v>273</v>
      </c>
      <c r="C113" s="362"/>
      <c r="D113" s="97"/>
      <c r="E113" s="98"/>
      <c r="F113" s="97"/>
      <c r="G113" s="98"/>
      <c r="H113" s="97"/>
      <c r="I113" s="98"/>
      <c r="J113" s="97"/>
      <c r="K113" s="97"/>
    </row>
    <row r="114" spans="1:11" ht="15.75">
      <c r="A114" s="400"/>
      <c r="B114" s="250" t="s">
        <v>268</v>
      </c>
      <c r="C114" s="362"/>
      <c r="D114" s="97"/>
      <c r="E114" s="98"/>
      <c r="F114" s="97"/>
      <c r="G114" s="98"/>
      <c r="H114" s="97"/>
      <c r="I114" s="98"/>
      <c r="J114" s="97"/>
      <c r="K114" s="97"/>
    </row>
    <row r="115" spans="1:11" ht="18.75" customHeight="1">
      <c r="A115" s="400"/>
      <c r="B115" s="250" t="s">
        <v>209</v>
      </c>
      <c r="C115" s="362"/>
      <c r="D115" s="97"/>
      <c r="E115" s="98"/>
      <c r="F115" s="97"/>
      <c r="G115" s="98"/>
      <c r="H115" s="97"/>
      <c r="I115" s="98"/>
      <c r="J115" s="97"/>
      <c r="K115" s="97"/>
    </row>
    <row r="116" spans="1:11" ht="18.75" customHeight="1">
      <c r="A116" s="400"/>
      <c r="B116" s="250" t="s">
        <v>206</v>
      </c>
      <c r="C116" s="362"/>
      <c r="D116" s="97"/>
      <c r="E116" s="98"/>
      <c r="F116" s="97"/>
      <c r="G116" s="98"/>
      <c r="H116" s="97"/>
      <c r="I116" s="98"/>
      <c r="J116" s="97"/>
      <c r="K116" s="97"/>
    </row>
    <row r="117" spans="1:11" ht="15.75">
      <c r="A117" s="404"/>
      <c r="B117" s="255"/>
      <c r="C117" s="363"/>
      <c r="D117" s="122"/>
      <c r="E117" s="123"/>
      <c r="F117" s="122"/>
      <c r="G117" s="123"/>
      <c r="H117" s="122"/>
      <c r="I117" s="123"/>
      <c r="J117" s="122"/>
      <c r="K117" s="122"/>
    </row>
    <row r="118" spans="1:11" ht="15.75">
      <c r="A118" s="448">
        <v>434</v>
      </c>
      <c r="B118" s="92" t="s">
        <v>93</v>
      </c>
      <c r="C118" s="287">
        <v>130</v>
      </c>
      <c r="D118" s="75">
        <v>3.1</v>
      </c>
      <c r="E118" s="76">
        <v>6.5</v>
      </c>
      <c r="F118" s="75">
        <v>16.399999999999999</v>
      </c>
      <c r="G118" s="76">
        <v>118</v>
      </c>
      <c r="H118" s="75">
        <v>0.1</v>
      </c>
      <c r="I118" s="76">
        <v>5</v>
      </c>
      <c r="J118" s="75">
        <v>39</v>
      </c>
      <c r="K118" s="76">
        <v>1.1000000000000001</v>
      </c>
    </row>
    <row r="119" spans="1:11" ht="15.75">
      <c r="A119" s="449"/>
      <c r="B119" s="85" t="s">
        <v>337</v>
      </c>
      <c r="C119" s="368"/>
      <c r="D119" s="94"/>
      <c r="E119" s="52"/>
      <c r="F119" s="94"/>
      <c r="G119" s="52"/>
      <c r="H119" s="94"/>
      <c r="I119" s="52"/>
      <c r="J119" s="94"/>
      <c r="K119" s="52"/>
    </row>
    <row r="120" spans="1:11" ht="15.75">
      <c r="A120" s="449"/>
      <c r="B120" s="85" t="s">
        <v>303</v>
      </c>
      <c r="C120" s="368"/>
      <c r="D120" s="94"/>
      <c r="E120" s="52"/>
      <c r="F120" s="94"/>
      <c r="G120" s="52"/>
      <c r="H120" s="94"/>
      <c r="I120" s="52"/>
      <c r="J120" s="94"/>
      <c r="K120" s="52"/>
    </row>
    <row r="121" spans="1:11" ht="15.75">
      <c r="A121" s="493"/>
      <c r="B121" s="87" t="s">
        <v>304</v>
      </c>
      <c r="C121" s="183"/>
      <c r="D121" s="381"/>
      <c r="E121" s="55"/>
      <c r="F121" s="381"/>
      <c r="G121" s="55"/>
      <c r="H121" s="381"/>
      <c r="I121" s="55"/>
      <c r="J121" s="381"/>
      <c r="K121" s="55"/>
    </row>
    <row r="122" spans="1:11" ht="15.75">
      <c r="A122" s="405">
        <v>526</v>
      </c>
      <c r="B122" s="151" t="s">
        <v>96</v>
      </c>
      <c r="C122" s="288">
        <v>180</v>
      </c>
      <c r="D122" s="79">
        <v>0.5</v>
      </c>
      <c r="E122" s="80">
        <v>0.2</v>
      </c>
      <c r="F122" s="79">
        <v>23.1</v>
      </c>
      <c r="G122" s="80">
        <v>86</v>
      </c>
      <c r="H122" s="79">
        <v>0.02</v>
      </c>
      <c r="I122" s="80">
        <v>4.3</v>
      </c>
      <c r="J122" s="79">
        <v>22</v>
      </c>
      <c r="K122" s="80">
        <v>1.1000000000000001</v>
      </c>
    </row>
    <row r="123" spans="1:11" ht="15.75">
      <c r="A123" s="405"/>
      <c r="B123" s="77" t="s">
        <v>104</v>
      </c>
      <c r="C123" s="288"/>
      <c r="D123" s="79"/>
      <c r="E123" s="80"/>
      <c r="F123" s="79"/>
      <c r="G123" s="80"/>
      <c r="H123" s="79"/>
      <c r="I123" s="80"/>
      <c r="J123" s="79"/>
      <c r="K123" s="80"/>
    </row>
    <row r="124" spans="1:11" ht="15.75">
      <c r="A124" s="405"/>
      <c r="B124" s="77" t="s">
        <v>105</v>
      </c>
      <c r="C124" s="288"/>
      <c r="D124" s="79"/>
      <c r="E124" s="80"/>
      <c r="F124" s="79"/>
      <c r="G124" s="80"/>
      <c r="H124" s="79"/>
      <c r="I124" s="80"/>
      <c r="J124" s="79"/>
      <c r="K124" s="80"/>
    </row>
    <row r="125" spans="1:11" ht="15.75">
      <c r="A125" s="405"/>
      <c r="B125" s="77" t="s">
        <v>86</v>
      </c>
      <c r="C125" s="288"/>
      <c r="D125" s="79"/>
      <c r="E125" s="80"/>
      <c r="F125" s="79"/>
      <c r="G125" s="80"/>
      <c r="H125" s="79"/>
      <c r="I125" s="80"/>
      <c r="J125" s="79"/>
      <c r="K125" s="80"/>
    </row>
    <row r="126" spans="1:11" ht="15.75">
      <c r="A126" s="409"/>
      <c r="B126" s="81" t="s">
        <v>106</v>
      </c>
      <c r="C126" s="289"/>
      <c r="D126" s="83"/>
      <c r="E126" s="84"/>
      <c r="F126" s="83"/>
      <c r="G126" s="84"/>
      <c r="H126" s="83"/>
      <c r="I126" s="84"/>
      <c r="J126" s="83"/>
      <c r="K126" s="84"/>
    </row>
    <row r="127" spans="1:11" ht="15.75">
      <c r="A127" s="159">
        <v>114</v>
      </c>
      <c r="B127" s="144" t="s">
        <v>31</v>
      </c>
      <c r="C127" s="159">
        <v>40</v>
      </c>
      <c r="D127" s="135">
        <v>3.19</v>
      </c>
      <c r="E127" s="135">
        <v>1.31</v>
      </c>
      <c r="F127" s="135">
        <v>23.91</v>
      </c>
      <c r="G127" s="135">
        <v>115</v>
      </c>
      <c r="H127" s="135">
        <v>0.03</v>
      </c>
      <c r="I127" s="135">
        <v>0</v>
      </c>
      <c r="J127" s="135">
        <v>6</v>
      </c>
      <c r="K127" s="135">
        <v>0.33</v>
      </c>
    </row>
    <row r="128" spans="1:11" ht="21" customHeight="1">
      <c r="A128" s="205">
        <v>115</v>
      </c>
      <c r="B128" s="144" t="s">
        <v>50</v>
      </c>
      <c r="C128" s="159">
        <v>40</v>
      </c>
      <c r="D128" s="135">
        <v>2.64</v>
      </c>
      <c r="E128" s="135">
        <v>0.48</v>
      </c>
      <c r="F128" s="135">
        <v>13.36</v>
      </c>
      <c r="G128" s="135">
        <v>69.599999999999994</v>
      </c>
      <c r="H128" s="135">
        <v>0.01</v>
      </c>
      <c r="I128" s="135">
        <v>0</v>
      </c>
      <c r="J128" s="135">
        <v>13.98</v>
      </c>
      <c r="K128" s="135">
        <v>3.62</v>
      </c>
    </row>
    <row r="129" spans="1:11" ht="21" customHeight="1">
      <c r="A129" s="455" t="s">
        <v>51</v>
      </c>
      <c r="B129" s="456"/>
      <c r="C129" s="256">
        <v>710</v>
      </c>
      <c r="D129" s="257">
        <f t="shared" ref="D129:K129" si="5">SUM(D93:D128)</f>
        <v>22.12</v>
      </c>
      <c r="E129" s="257">
        <f t="shared" si="5"/>
        <v>18.989999999999998</v>
      </c>
      <c r="F129" s="257">
        <f t="shared" si="5"/>
        <v>97.320000000000007</v>
      </c>
      <c r="G129" s="257">
        <f t="shared" si="5"/>
        <v>616.16</v>
      </c>
      <c r="H129" s="257">
        <f t="shared" si="5"/>
        <v>0.31000000000000005</v>
      </c>
      <c r="I129" s="257">
        <f t="shared" si="5"/>
        <v>17.03</v>
      </c>
      <c r="J129" s="257">
        <f t="shared" si="5"/>
        <v>146.57999999999998</v>
      </c>
      <c r="K129" s="257">
        <f t="shared" si="5"/>
        <v>18.709999999999997</v>
      </c>
    </row>
    <row r="130" spans="1:11" ht="19.5" customHeight="1">
      <c r="A130" s="480" t="s">
        <v>52</v>
      </c>
      <c r="B130" s="444"/>
      <c r="C130" s="444"/>
      <c r="D130" s="444"/>
      <c r="E130" s="444"/>
      <c r="F130" s="444"/>
      <c r="G130" s="444"/>
      <c r="H130" s="444"/>
      <c r="I130" s="444"/>
      <c r="J130" s="444"/>
      <c r="K130" s="445"/>
    </row>
    <row r="131" spans="1:11" ht="15.75">
      <c r="A131" s="364">
        <v>609</v>
      </c>
      <c r="B131" s="220" t="s">
        <v>296</v>
      </c>
      <c r="C131" s="375">
        <v>50</v>
      </c>
      <c r="D131" s="76">
        <v>1.3</v>
      </c>
      <c r="E131" s="75">
        <v>1.6</v>
      </c>
      <c r="F131" s="76">
        <v>38.6</v>
      </c>
      <c r="G131" s="75">
        <v>175</v>
      </c>
      <c r="H131" s="76">
        <v>1.4999999999999999E-2</v>
      </c>
      <c r="I131" s="75">
        <v>0</v>
      </c>
      <c r="J131" s="76">
        <v>8</v>
      </c>
      <c r="K131" s="105">
        <v>0.8</v>
      </c>
    </row>
    <row r="132" spans="1:11" ht="15.75">
      <c r="A132" s="408">
        <v>516</v>
      </c>
      <c r="B132" s="73" t="s">
        <v>122</v>
      </c>
      <c r="C132" s="287">
        <v>180</v>
      </c>
      <c r="D132" s="75">
        <v>1.26</v>
      </c>
      <c r="E132" s="76">
        <v>0</v>
      </c>
      <c r="F132" s="75">
        <v>26.1</v>
      </c>
      <c r="G132" s="76">
        <v>109.8</v>
      </c>
      <c r="H132" s="75">
        <v>0</v>
      </c>
      <c r="I132" s="76">
        <v>0</v>
      </c>
      <c r="J132" s="75">
        <v>0.9</v>
      </c>
      <c r="K132" s="76">
        <v>0.09</v>
      </c>
    </row>
    <row r="133" spans="1:11" ht="15.75">
      <c r="A133" s="405"/>
      <c r="B133" s="77" t="s">
        <v>390</v>
      </c>
      <c r="C133" s="288"/>
      <c r="D133" s="79"/>
      <c r="E133" s="80"/>
      <c r="F133" s="79"/>
      <c r="G133" s="80"/>
      <c r="H133" s="79"/>
      <c r="I133" s="80"/>
      <c r="J133" s="79"/>
      <c r="K133" s="80"/>
    </row>
    <row r="134" spans="1:11" ht="15.75">
      <c r="A134" s="405"/>
      <c r="B134" s="77" t="s">
        <v>391</v>
      </c>
      <c r="C134" s="288"/>
      <c r="D134" s="79"/>
      <c r="E134" s="80"/>
      <c r="F134" s="79"/>
      <c r="G134" s="80"/>
      <c r="H134" s="79"/>
      <c r="I134" s="80"/>
      <c r="J134" s="79"/>
      <c r="K134" s="80"/>
    </row>
    <row r="135" spans="1:11" ht="15.75">
      <c r="A135" s="409"/>
      <c r="B135" s="81" t="s">
        <v>392</v>
      </c>
      <c r="C135" s="289"/>
      <c r="D135" s="83"/>
      <c r="E135" s="84"/>
      <c r="F135" s="83"/>
      <c r="G135" s="84"/>
      <c r="H135" s="83"/>
      <c r="I135" s="84"/>
      <c r="J135" s="83"/>
      <c r="K135" s="84"/>
    </row>
    <row r="136" spans="1:11" ht="15.75">
      <c r="A136" s="455" t="s">
        <v>65</v>
      </c>
      <c r="B136" s="456"/>
      <c r="C136" s="185">
        <f t="shared" ref="C136:K136" si="6">SUM(C131:C135)</f>
        <v>230</v>
      </c>
      <c r="D136" s="186">
        <f t="shared" si="6"/>
        <v>2.56</v>
      </c>
      <c r="E136" s="186">
        <f t="shared" si="6"/>
        <v>1.6</v>
      </c>
      <c r="F136" s="186">
        <f t="shared" si="6"/>
        <v>64.7</v>
      </c>
      <c r="G136" s="186">
        <f t="shared" si="6"/>
        <v>284.8</v>
      </c>
      <c r="H136" s="186">
        <f t="shared" si="6"/>
        <v>1.4999999999999999E-2</v>
      </c>
      <c r="I136" s="186">
        <f t="shared" si="6"/>
        <v>0</v>
      </c>
      <c r="J136" s="186">
        <f t="shared" si="6"/>
        <v>8.9</v>
      </c>
      <c r="K136" s="186">
        <f t="shared" si="6"/>
        <v>0.89</v>
      </c>
    </row>
    <row r="137" spans="1:11" ht="18" customHeight="1">
      <c r="A137" s="476" t="s">
        <v>66</v>
      </c>
      <c r="B137" s="477"/>
      <c r="C137" s="30">
        <f t="shared" ref="C137:K137" si="7">SUM(C89+C91+C129+C136)</f>
        <v>1554</v>
      </c>
      <c r="D137" s="31">
        <f t="shared" si="7"/>
        <v>39.710000000000008</v>
      </c>
      <c r="E137" s="31">
        <f t="shared" si="7"/>
        <v>33.97</v>
      </c>
      <c r="F137" s="31">
        <f t="shared" si="7"/>
        <v>246.01</v>
      </c>
      <c r="G137" s="31">
        <f t="shared" si="7"/>
        <v>1456.4599999999998</v>
      </c>
      <c r="H137" s="31">
        <f t="shared" si="7"/>
        <v>0.58300000000000007</v>
      </c>
      <c r="I137" s="31">
        <f t="shared" si="7"/>
        <v>22.11</v>
      </c>
      <c r="J137" s="31">
        <f t="shared" si="7"/>
        <v>461.39</v>
      </c>
      <c r="K137" s="31">
        <f t="shared" si="7"/>
        <v>24.519999999999996</v>
      </c>
    </row>
  </sheetData>
  <mergeCells count="52">
    <mergeCell ref="A77:A82"/>
    <mergeCell ref="A24:A30"/>
    <mergeCell ref="A93:A99"/>
    <mergeCell ref="A130:K130"/>
    <mergeCell ref="A89:B89"/>
    <mergeCell ref="A90:K90"/>
    <mergeCell ref="A92:K92"/>
    <mergeCell ref="A129:B129"/>
    <mergeCell ref="A100:A109"/>
    <mergeCell ref="A110:A117"/>
    <mergeCell ref="A118:A121"/>
    <mergeCell ref="A122:A126"/>
    <mergeCell ref="D74:F74"/>
    <mergeCell ref="H74:I74"/>
    <mergeCell ref="J74:K74"/>
    <mergeCell ref="G74:G75"/>
    <mergeCell ref="A60:B60"/>
    <mergeCell ref="A136:B136"/>
    <mergeCell ref="A137:B137"/>
    <mergeCell ref="A5:A6"/>
    <mergeCell ref="A14:A17"/>
    <mergeCell ref="A31:A40"/>
    <mergeCell ref="A41:A48"/>
    <mergeCell ref="A49:A52"/>
    <mergeCell ref="A53:A57"/>
    <mergeCell ref="A63:A66"/>
    <mergeCell ref="A74:A75"/>
    <mergeCell ref="A83:A86"/>
    <mergeCell ref="A76:K76"/>
    <mergeCell ref="A71:B71"/>
    <mergeCell ref="A132:A135"/>
    <mergeCell ref="A61:K61"/>
    <mergeCell ref="A67:B67"/>
    <mergeCell ref="A68:B68"/>
    <mergeCell ref="A70:B70"/>
    <mergeCell ref="B74:B75"/>
    <mergeCell ref="C74:C75"/>
    <mergeCell ref="A72:B72"/>
    <mergeCell ref="J5:K5"/>
    <mergeCell ref="A7:K7"/>
    <mergeCell ref="A20:B20"/>
    <mergeCell ref="A21:K21"/>
    <mergeCell ref="A23:K23"/>
    <mergeCell ref="G5:G6"/>
    <mergeCell ref="B5:B6"/>
    <mergeCell ref="C5:C6"/>
    <mergeCell ref="A8:A13"/>
    <mergeCell ref="A1:B1"/>
    <mergeCell ref="A2:B2"/>
    <mergeCell ref="A3:B3"/>
    <mergeCell ref="D5:F5"/>
    <mergeCell ref="H5:I5"/>
  </mergeCells>
  <pageMargins left="0.31496062992126" right="0.31496062992126" top="0.55118110236220497" bottom="0.55118110236220497" header="0.31496062992126" footer="0.31496062992126"/>
  <pageSetup paperSize="9" scale="65" orientation="portrait" r:id="rId1"/>
  <rowBreaks count="1" manualBreakCount="1">
    <brk id="6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X126"/>
  <sheetViews>
    <sheetView view="pageBreakPreview" topLeftCell="A13" zoomScale="60" zoomScaleNormal="70" workbookViewId="0">
      <selection activeCell="A26" sqref="A26:A33"/>
    </sheetView>
  </sheetViews>
  <sheetFormatPr defaultColWidth="9" defaultRowHeight="15"/>
  <cols>
    <col min="1" max="1" width="8.5703125" customWidth="1"/>
    <col min="2" max="2" width="42.7109375" customWidth="1"/>
    <col min="3" max="3" width="10.28515625" customWidth="1"/>
    <col min="4" max="6" width="9.140625" style="1"/>
    <col min="7" max="7" width="19.5703125" style="1" customWidth="1"/>
    <col min="8" max="11" width="9.140625" style="1"/>
    <col min="12" max="24" width="9" style="1"/>
  </cols>
  <sheetData>
    <row r="1" spans="1:24" ht="15.75">
      <c r="A1" s="382" t="s">
        <v>328</v>
      </c>
      <c r="B1" s="382"/>
    </row>
    <row r="2" spans="1:24" ht="15.75">
      <c r="A2" s="382" t="s">
        <v>141</v>
      </c>
      <c r="B2" s="382"/>
    </row>
    <row r="3" spans="1:24" ht="15.75">
      <c r="A3" s="382" t="s">
        <v>2</v>
      </c>
      <c r="B3" s="382"/>
    </row>
    <row r="5" spans="1:24" ht="33.75" customHeight="1">
      <c r="A5" s="392" t="s">
        <v>3</v>
      </c>
      <c r="B5" s="394" t="s">
        <v>4</v>
      </c>
      <c r="C5" s="392" t="s">
        <v>5</v>
      </c>
      <c r="D5" s="452" t="s">
        <v>6</v>
      </c>
      <c r="E5" s="453"/>
      <c r="F5" s="454"/>
      <c r="G5" s="472" t="s">
        <v>7</v>
      </c>
      <c r="H5" s="452" t="s">
        <v>8</v>
      </c>
      <c r="I5" s="453"/>
      <c r="J5" s="470" t="s">
        <v>9</v>
      </c>
      <c r="K5" s="471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5.75">
      <c r="A6" s="393"/>
      <c r="B6" s="395"/>
      <c r="C6" s="393"/>
      <c r="D6" s="4" t="s">
        <v>10</v>
      </c>
      <c r="E6" s="4" t="s">
        <v>11</v>
      </c>
      <c r="F6" s="4" t="s">
        <v>12</v>
      </c>
      <c r="G6" s="473"/>
      <c r="H6" s="4" t="s">
        <v>13</v>
      </c>
      <c r="I6" s="4" t="s">
        <v>14</v>
      </c>
      <c r="J6" s="4" t="s">
        <v>15</v>
      </c>
      <c r="K6" s="4" t="s">
        <v>16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4" ht="15.75">
      <c r="A7" s="486" t="s">
        <v>68</v>
      </c>
      <c r="B7" s="487"/>
      <c r="C7" s="487"/>
      <c r="D7" s="487"/>
      <c r="E7" s="487"/>
      <c r="F7" s="487"/>
      <c r="G7" s="487"/>
      <c r="H7" s="487"/>
      <c r="I7" s="487"/>
      <c r="J7" s="487"/>
      <c r="K7" s="488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</row>
    <row r="8" spans="1:24" ht="15.75">
      <c r="A8" s="421">
        <v>266</v>
      </c>
      <c r="B8" s="9" t="s">
        <v>18</v>
      </c>
      <c r="C8" s="10">
        <v>150</v>
      </c>
      <c r="D8" s="11">
        <v>5.5</v>
      </c>
      <c r="E8" s="12">
        <v>5.6</v>
      </c>
      <c r="F8" s="11">
        <v>27.4</v>
      </c>
      <c r="G8" s="12">
        <v>182</v>
      </c>
      <c r="H8" s="11">
        <v>0.1</v>
      </c>
      <c r="I8" s="12">
        <v>1</v>
      </c>
      <c r="J8" s="11">
        <v>102</v>
      </c>
      <c r="K8" s="32">
        <v>1.4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15.75">
      <c r="A9" s="422"/>
      <c r="B9" s="13" t="s">
        <v>19</v>
      </c>
      <c r="C9" s="14"/>
      <c r="D9" s="15"/>
      <c r="E9" s="16"/>
      <c r="F9" s="15"/>
      <c r="G9" s="16"/>
      <c r="H9" s="15"/>
      <c r="I9" s="16"/>
      <c r="J9" s="15"/>
      <c r="K9" s="33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5.75">
      <c r="A10" s="422"/>
      <c r="B10" s="13" t="s">
        <v>20</v>
      </c>
      <c r="C10" s="14"/>
      <c r="D10" s="15"/>
      <c r="E10" s="16"/>
      <c r="F10" s="15"/>
      <c r="G10" s="16"/>
      <c r="H10" s="15"/>
      <c r="I10" s="16"/>
      <c r="J10" s="15"/>
      <c r="K10" s="33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5.75">
      <c r="A11" s="422"/>
      <c r="B11" s="13" t="s">
        <v>21</v>
      </c>
      <c r="C11" s="14"/>
      <c r="D11" s="15"/>
      <c r="E11" s="16"/>
      <c r="F11" s="15"/>
      <c r="G11" s="16"/>
      <c r="H11" s="15"/>
      <c r="I11" s="16"/>
      <c r="J11" s="15"/>
      <c r="K11" s="33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5.75">
      <c r="A12" s="422"/>
      <c r="B12" s="13" t="s">
        <v>22</v>
      </c>
      <c r="C12" s="14"/>
      <c r="D12" s="15"/>
      <c r="E12" s="16"/>
      <c r="F12" s="15"/>
      <c r="G12" s="16"/>
      <c r="H12" s="15"/>
      <c r="I12" s="16"/>
      <c r="J12" s="15"/>
      <c r="K12" s="33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5.75">
      <c r="A13" s="422"/>
      <c r="B13" s="13" t="s">
        <v>23</v>
      </c>
      <c r="C13" s="14"/>
      <c r="D13" s="15"/>
      <c r="E13" s="16"/>
      <c r="F13" s="15"/>
      <c r="G13" s="16"/>
      <c r="H13" s="15"/>
      <c r="I13" s="16"/>
      <c r="J13" s="15"/>
      <c r="K13" s="33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5.75">
      <c r="A14" s="422"/>
      <c r="B14" s="13" t="s">
        <v>24</v>
      </c>
      <c r="C14" s="14"/>
      <c r="D14" s="15"/>
      <c r="E14" s="16"/>
      <c r="F14" s="15"/>
      <c r="G14" s="16"/>
      <c r="H14" s="15"/>
      <c r="I14" s="16"/>
      <c r="J14" s="15"/>
      <c r="K14" s="33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5.75">
      <c r="A15" s="5"/>
      <c r="B15" s="13" t="s">
        <v>25</v>
      </c>
      <c r="C15" s="14"/>
      <c r="D15" s="15"/>
      <c r="E15" s="16"/>
      <c r="F15" s="15"/>
      <c r="G15" s="16"/>
      <c r="H15" s="15"/>
      <c r="I15" s="16"/>
      <c r="J15" s="15"/>
      <c r="K15" s="33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5.75">
      <c r="A16" s="457">
        <v>508</v>
      </c>
      <c r="B16" s="73" t="s">
        <v>223</v>
      </c>
      <c r="C16" s="287">
        <v>150</v>
      </c>
      <c r="D16" s="201">
        <v>2.7</v>
      </c>
      <c r="E16" s="201">
        <v>2.4</v>
      </c>
      <c r="F16" s="201">
        <v>18.75</v>
      </c>
      <c r="G16" s="201">
        <v>108</v>
      </c>
      <c r="H16" s="201">
        <v>0.03</v>
      </c>
      <c r="I16" s="201">
        <v>0.97</v>
      </c>
      <c r="J16" s="201">
        <v>93</v>
      </c>
      <c r="K16" s="201">
        <v>0.6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5.75">
      <c r="A17" s="458"/>
      <c r="B17" s="77" t="s">
        <v>467</v>
      </c>
      <c r="C17" s="202"/>
      <c r="D17" s="97"/>
      <c r="E17" s="97"/>
      <c r="F17" s="97"/>
      <c r="G17" s="97"/>
      <c r="H17" s="97"/>
      <c r="I17" s="97"/>
      <c r="J17" s="97"/>
      <c r="K17" s="97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5.75">
      <c r="A18" s="458"/>
      <c r="B18" s="77" t="s">
        <v>385</v>
      </c>
      <c r="C18" s="202"/>
      <c r="D18" s="97"/>
      <c r="E18" s="97"/>
      <c r="F18" s="97"/>
      <c r="G18" s="97"/>
      <c r="H18" s="97"/>
      <c r="I18" s="97"/>
      <c r="J18" s="97"/>
      <c r="K18" s="97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5.75">
      <c r="A19" s="458"/>
      <c r="B19" s="77" t="s">
        <v>413</v>
      </c>
      <c r="C19" s="202"/>
      <c r="D19" s="97"/>
      <c r="E19" s="97"/>
      <c r="F19" s="97"/>
      <c r="G19" s="97"/>
      <c r="H19" s="97"/>
      <c r="I19" s="97"/>
      <c r="J19" s="97"/>
      <c r="K19" s="97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5.75">
      <c r="A20" s="459"/>
      <c r="B20" s="81" t="s">
        <v>108</v>
      </c>
      <c r="C20" s="203"/>
      <c r="D20" s="122"/>
      <c r="E20" s="122"/>
      <c r="F20" s="122"/>
      <c r="G20" s="122"/>
      <c r="H20" s="122"/>
      <c r="I20" s="122"/>
      <c r="J20" s="122"/>
      <c r="K20" s="122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8" customHeight="1">
      <c r="A21" s="28">
        <v>114</v>
      </c>
      <c r="B21" s="38" t="s">
        <v>31</v>
      </c>
      <c r="C21" s="28">
        <v>40</v>
      </c>
      <c r="D21" s="21">
        <v>3.19</v>
      </c>
      <c r="E21" s="21">
        <v>1.31</v>
      </c>
      <c r="F21" s="21">
        <v>23.91</v>
      </c>
      <c r="G21" s="21">
        <v>115</v>
      </c>
      <c r="H21" s="21">
        <v>0.15</v>
      </c>
      <c r="I21" s="45">
        <v>0</v>
      </c>
      <c r="J21" s="21">
        <v>28.6</v>
      </c>
      <c r="K21" s="35">
        <v>1.5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5.75">
      <c r="A22" s="484" t="s">
        <v>32</v>
      </c>
      <c r="B22" s="485"/>
      <c r="C22" s="29">
        <f>SUM(C8:C21)</f>
        <v>340</v>
      </c>
      <c r="D22" s="4">
        <f t="shared" ref="D22:K22" si="0">SUM(D8:D21)</f>
        <v>11.389999999999999</v>
      </c>
      <c r="E22" s="4">
        <f t="shared" si="0"/>
        <v>9.31</v>
      </c>
      <c r="F22" s="4">
        <f t="shared" si="0"/>
        <v>70.06</v>
      </c>
      <c r="G22" s="4">
        <f t="shared" si="0"/>
        <v>405</v>
      </c>
      <c r="H22" s="4">
        <f t="shared" si="0"/>
        <v>0.28000000000000003</v>
      </c>
      <c r="I22" s="4">
        <f t="shared" si="0"/>
        <v>1.97</v>
      </c>
      <c r="J22" s="4">
        <f t="shared" si="0"/>
        <v>223.6</v>
      </c>
      <c r="K22" s="4">
        <f t="shared" si="0"/>
        <v>3.5</v>
      </c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</row>
    <row r="23" spans="1:24" ht="15.75">
      <c r="A23" s="489" t="s">
        <v>33</v>
      </c>
      <c r="B23" s="494"/>
      <c r="C23" s="494"/>
      <c r="D23" s="494"/>
      <c r="E23" s="494"/>
      <c r="F23" s="494"/>
      <c r="G23" s="494"/>
      <c r="H23" s="494"/>
      <c r="I23" s="494"/>
      <c r="J23" s="494"/>
      <c r="K23" s="495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</row>
    <row r="24" spans="1:24" ht="17.25" customHeight="1">
      <c r="A24" s="159">
        <v>118</v>
      </c>
      <c r="B24" s="151" t="s">
        <v>101</v>
      </c>
      <c r="C24" s="269">
        <v>150</v>
      </c>
      <c r="D24" s="110">
        <v>0.6</v>
      </c>
      <c r="E24" s="110">
        <v>0</v>
      </c>
      <c r="F24" s="110">
        <v>16.95</v>
      </c>
      <c r="G24" s="110">
        <v>69</v>
      </c>
      <c r="H24" s="110">
        <v>0.03</v>
      </c>
      <c r="I24" s="110">
        <v>16.52</v>
      </c>
      <c r="J24" s="110">
        <v>278.27999999999997</v>
      </c>
      <c r="K24" s="110">
        <v>11.01</v>
      </c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1:24" ht="15.75">
      <c r="A25" s="463" t="s">
        <v>34</v>
      </c>
      <c r="B25" s="464"/>
      <c r="C25" s="464"/>
      <c r="D25" s="464"/>
      <c r="E25" s="464"/>
      <c r="F25" s="464"/>
      <c r="G25" s="464"/>
      <c r="H25" s="464"/>
      <c r="I25" s="464"/>
      <c r="J25" s="464"/>
      <c r="K25" s="465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</row>
    <row r="26" spans="1:24" ht="20.25" customHeight="1">
      <c r="A26" s="460">
        <v>149</v>
      </c>
      <c r="B26" s="254" t="s">
        <v>211</v>
      </c>
      <c r="C26" s="262">
        <v>150</v>
      </c>
      <c r="D26" s="119">
        <v>1.4</v>
      </c>
      <c r="E26" s="120">
        <v>2.33</v>
      </c>
      <c r="F26" s="119">
        <v>8.16</v>
      </c>
      <c r="G26" s="120">
        <v>59.27</v>
      </c>
      <c r="H26" s="119">
        <v>0.06</v>
      </c>
      <c r="I26" s="120">
        <v>7.35</v>
      </c>
      <c r="J26" s="119">
        <v>10.81</v>
      </c>
      <c r="K26" s="121">
        <v>0.48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15.75">
      <c r="A27" s="461"/>
      <c r="B27" s="250" t="s">
        <v>212</v>
      </c>
      <c r="C27" s="128"/>
      <c r="D27" s="97"/>
      <c r="E27" s="98"/>
      <c r="F27" s="97"/>
      <c r="G27" s="98"/>
      <c r="H27" s="97"/>
      <c r="I27" s="98"/>
      <c r="J27" s="97"/>
      <c r="K27" s="99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>
      <c r="A28" s="461"/>
      <c r="B28" s="250" t="s">
        <v>213</v>
      </c>
      <c r="C28" s="357"/>
      <c r="D28" s="97"/>
      <c r="E28" s="98"/>
      <c r="F28" s="97"/>
      <c r="G28" s="98"/>
      <c r="H28" s="97"/>
      <c r="I28" s="98"/>
      <c r="J28" s="97"/>
      <c r="K28" s="99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>
      <c r="A29" s="461"/>
      <c r="B29" s="250" t="s">
        <v>214</v>
      </c>
      <c r="C29" s="357"/>
      <c r="D29" s="97"/>
      <c r="E29" s="98"/>
      <c r="F29" s="97"/>
      <c r="G29" s="98"/>
      <c r="H29" s="97"/>
      <c r="I29" s="98"/>
      <c r="J29" s="97"/>
      <c r="K29" s="99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>
      <c r="A30" s="461"/>
      <c r="B30" s="250" t="s">
        <v>215</v>
      </c>
      <c r="C30" s="357"/>
      <c r="D30" s="97"/>
      <c r="E30" s="98"/>
      <c r="F30" s="97"/>
      <c r="G30" s="98"/>
      <c r="H30" s="97"/>
      <c r="I30" s="98"/>
      <c r="J30" s="97"/>
      <c r="K30" s="99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5.75">
      <c r="A31" s="461"/>
      <c r="B31" s="250" t="s">
        <v>216</v>
      </c>
      <c r="C31" s="357"/>
      <c r="D31" s="97"/>
      <c r="E31" s="98"/>
      <c r="F31" s="97"/>
      <c r="G31" s="98"/>
      <c r="H31" s="97"/>
      <c r="I31" s="98"/>
      <c r="J31" s="97"/>
      <c r="K31" s="99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5.75">
      <c r="A32" s="461"/>
      <c r="B32" s="250" t="s">
        <v>217</v>
      </c>
      <c r="C32" s="357"/>
      <c r="D32" s="97"/>
      <c r="E32" s="98"/>
      <c r="F32" s="97"/>
      <c r="G32" s="98"/>
      <c r="H32" s="97"/>
      <c r="I32" s="98"/>
      <c r="J32" s="97"/>
      <c r="K32" s="99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5.75">
      <c r="A33" s="462"/>
      <c r="B33" s="251" t="s">
        <v>218</v>
      </c>
      <c r="C33" s="358"/>
      <c r="D33" s="122"/>
      <c r="E33" s="123"/>
      <c r="F33" s="122"/>
      <c r="G33" s="123"/>
      <c r="H33" s="122"/>
      <c r="I33" s="123"/>
      <c r="J33" s="122"/>
      <c r="K33" s="124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5.75">
      <c r="A34" s="424">
        <v>412</v>
      </c>
      <c r="B34" s="359" t="s">
        <v>440</v>
      </c>
      <c r="C34" s="292">
        <v>150</v>
      </c>
      <c r="D34" s="278">
        <v>13.8</v>
      </c>
      <c r="E34" s="277">
        <v>14.4</v>
      </c>
      <c r="F34" s="278">
        <v>15.9</v>
      </c>
      <c r="G34" s="277">
        <v>248</v>
      </c>
      <c r="H34" s="278">
        <v>0.12</v>
      </c>
      <c r="I34" s="277">
        <v>10.4</v>
      </c>
      <c r="J34" s="278">
        <v>25</v>
      </c>
      <c r="K34" s="277">
        <v>1.8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5.75">
      <c r="A35" s="425"/>
      <c r="B35" s="324" t="s">
        <v>441</v>
      </c>
      <c r="C35" s="293"/>
      <c r="D35" s="7"/>
      <c r="E35" s="8"/>
      <c r="F35" s="7"/>
      <c r="G35" s="8"/>
      <c r="H35" s="7"/>
      <c r="I35" s="8"/>
      <c r="J35" s="7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5.75">
      <c r="A36" s="425"/>
      <c r="B36" s="6" t="s">
        <v>442</v>
      </c>
      <c r="C36" s="293"/>
      <c r="D36" s="7"/>
      <c r="E36" s="8"/>
      <c r="F36" s="7"/>
      <c r="G36" s="8"/>
      <c r="H36" s="7"/>
      <c r="I36" s="8"/>
      <c r="J36" s="7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5.75">
      <c r="A37" s="425"/>
      <c r="B37" s="6" t="s">
        <v>443</v>
      </c>
      <c r="C37" s="293"/>
      <c r="D37" s="7"/>
      <c r="E37" s="8"/>
      <c r="F37" s="7"/>
      <c r="G37" s="8"/>
      <c r="H37" s="7"/>
      <c r="I37" s="8"/>
      <c r="J37" s="7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5.75">
      <c r="A38" s="425"/>
      <c r="B38" s="6" t="s">
        <v>444</v>
      </c>
      <c r="C38" s="293"/>
      <c r="D38" s="7"/>
      <c r="E38" s="8"/>
      <c r="F38" s="7"/>
      <c r="G38" s="8"/>
      <c r="H38" s="7"/>
      <c r="I38" s="8"/>
      <c r="J38" s="7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5.75">
      <c r="A39" s="425"/>
      <c r="B39" s="6" t="s">
        <v>445</v>
      </c>
      <c r="C39" s="293"/>
      <c r="D39" s="7"/>
      <c r="E39" s="8"/>
      <c r="F39" s="7"/>
      <c r="G39" s="8"/>
      <c r="H39" s="7"/>
      <c r="I39" s="8"/>
      <c r="J39" s="7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5.75">
      <c r="A40" s="426"/>
      <c r="B40" s="275" t="s">
        <v>446</v>
      </c>
      <c r="C40" s="291"/>
      <c r="D40" s="280"/>
      <c r="E40" s="37"/>
      <c r="F40" s="280"/>
      <c r="G40" s="37"/>
      <c r="H40" s="280"/>
      <c r="I40" s="37"/>
      <c r="J40" s="280"/>
      <c r="K40" s="3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5.75">
      <c r="A41" s="405">
        <v>538</v>
      </c>
      <c r="B41" s="132" t="s">
        <v>109</v>
      </c>
      <c r="C41" s="104">
        <v>150</v>
      </c>
      <c r="D41" s="76">
        <v>0.5</v>
      </c>
      <c r="E41" s="75">
        <v>0.2</v>
      </c>
      <c r="F41" s="76">
        <v>17.100000000000001</v>
      </c>
      <c r="G41" s="75">
        <v>72</v>
      </c>
      <c r="H41" s="76">
        <v>8.0000000000000002E-3</v>
      </c>
      <c r="I41" s="75">
        <v>52.5</v>
      </c>
      <c r="J41" s="76">
        <v>9</v>
      </c>
      <c r="K41" s="105">
        <v>1.1000000000000001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5.75">
      <c r="A42" s="405"/>
      <c r="B42" s="85" t="s">
        <v>110</v>
      </c>
      <c r="C42" s="133"/>
      <c r="D42" s="97"/>
      <c r="E42" s="98"/>
      <c r="F42" s="97"/>
      <c r="G42" s="98"/>
      <c r="H42" s="97"/>
      <c r="I42" s="98"/>
      <c r="J42" s="97"/>
      <c r="K42" s="99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5.75">
      <c r="A43" s="405"/>
      <c r="B43" s="85" t="s">
        <v>111</v>
      </c>
      <c r="C43" s="133"/>
      <c r="D43" s="97"/>
      <c r="E43" s="98"/>
      <c r="F43" s="97"/>
      <c r="G43" s="98"/>
      <c r="H43" s="97"/>
      <c r="I43" s="98"/>
      <c r="J43" s="97"/>
      <c r="K43" s="99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5.75">
      <c r="A44" s="405"/>
      <c r="B44" s="85" t="s">
        <v>49</v>
      </c>
      <c r="C44" s="133"/>
      <c r="D44" s="97"/>
      <c r="E44" s="98"/>
      <c r="F44" s="97"/>
      <c r="G44" s="98"/>
      <c r="H44" s="97"/>
      <c r="I44" s="98"/>
      <c r="J44" s="97"/>
      <c r="K44" s="99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5.75">
      <c r="A45" s="28">
        <v>114</v>
      </c>
      <c r="B45" s="27" t="s">
        <v>31</v>
      </c>
      <c r="C45" s="28">
        <v>25</v>
      </c>
      <c r="D45" s="21">
        <v>13.5</v>
      </c>
      <c r="E45" s="21">
        <v>1.3</v>
      </c>
      <c r="F45" s="21">
        <v>87.5</v>
      </c>
      <c r="G45" s="21">
        <v>59</v>
      </c>
      <c r="H45" s="21">
        <v>0.2</v>
      </c>
      <c r="I45" s="21">
        <v>0</v>
      </c>
      <c r="J45" s="21">
        <v>35.700000000000003</v>
      </c>
      <c r="K45" s="21">
        <v>1.9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9.5" customHeight="1">
      <c r="A46" s="289">
        <v>115</v>
      </c>
      <c r="B46" s="125" t="s">
        <v>50</v>
      </c>
      <c r="C46" s="286">
        <v>35</v>
      </c>
      <c r="D46" s="122">
        <v>2.31</v>
      </c>
      <c r="E46" s="122">
        <v>0.42</v>
      </c>
      <c r="F46" s="122">
        <v>11.6</v>
      </c>
      <c r="G46" s="122">
        <v>60.9</v>
      </c>
      <c r="H46" s="122">
        <v>0.02</v>
      </c>
      <c r="I46" s="122">
        <v>0</v>
      </c>
      <c r="J46" s="122">
        <v>11.18</v>
      </c>
      <c r="K46" s="122">
        <v>2.89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5.75">
      <c r="A47" s="455" t="s">
        <v>51</v>
      </c>
      <c r="B47" s="456"/>
      <c r="C47" s="196">
        <v>510</v>
      </c>
      <c r="D47" s="197">
        <f t="shared" ref="D47:K47" si="1">SUM(D26:D46)</f>
        <v>31.51</v>
      </c>
      <c r="E47" s="197">
        <f t="shared" si="1"/>
        <v>18.650000000000002</v>
      </c>
      <c r="F47" s="197">
        <f t="shared" si="1"/>
        <v>140.26</v>
      </c>
      <c r="G47" s="197">
        <f t="shared" si="1"/>
        <v>499.16999999999996</v>
      </c>
      <c r="H47" s="197">
        <f t="shared" si="1"/>
        <v>0.40800000000000003</v>
      </c>
      <c r="I47" s="197">
        <f t="shared" si="1"/>
        <v>70.25</v>
      </c>
      <c r="J47" s="197">
        <f t="shared" si="1"/>
        <v>91.69</v>
      </c>
      <c r="K47" s="197">
        <f t="shared" si="1"/>
        <v>8.17</v>
      </c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ht="15.75">
      <c r="A48" s="435" t="s">
        <v>52</v>
      </c>
      <c r="B48" s="436"/>
      <c r="C48" s="436"/>
      <c r="D48" s="436"/>
      <c r="E48" s="436"/>
      <c r="F48" s="436"/>
      <c r="G48" s="436"/>
      <c r="H48" s="436"/>
      <c r="I48" s="436"/>
      <c r="J48" s="436"/>
      <c r="K48" s="437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</row>
    <row r="49" spans="1:24" ht="15.75">
      <c r="A49" s="399">
        <v>504</v>
      </c>
      <c r="B49" s="73" t="s">
        <v>353</v>
      </c>
      <c r="C49" s="318">
        <v>180</v>
      </c>
      <c r="D49" s="119">
        <v>0.09</v>
      </c>
      <c r="E49" s="120">
        <v>0</v>
      </c>
      <c r="F49" s="119">
        <v>13.68</v>
      </c>
      <c r="G49" s="120">
        <v>54.9</v>
      </c>
      <c r="H49" s="119">
        <v>0</v>
      </c>
      <c r="I49" s="120">
        <v>2.52</v>
      </c>
      <c r="J49" s="119">
        <v>12.78</v>
      </c>
      <c r="K49" s="121">
        <v>0.36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ht="15.75">
      <c r="A50" s="400"/>
      <c r="B50" s="77" t="s">
        <v>354</v>
      </c>
      <c r="C50" s="319"/>
      <c r="D50" s="97"/>
      <c r="E50" s="98"/>
      <c r="F50" s="97"/>
      <c r="G50" s="98"/>
      <c r="H50" s="97"/>
      <c r="I50" s="98"/>
      <c r="J50" s="97"/>
      <c r="K50" s="99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ht="15.75">
      <c r="A51" s="400"/>
      <c r="B51" s="77" t="s">
        <v>355</v>
      </c>
      <c r="C51" s="319"/>
      <c r="D51" s="97"/>
      <c r="E51" s="98"/>
      <c r="F51" s="97"/>
      <c r="G51" s="98"/>
      <c r="H51" s="97"/>
      <c r="I51" s="98"/>
      <c r="J51" s="97"/>
      <c r="K51" s="99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15.75">
      <c r="A52" s="400"/>
      <c r="B52" s="77" t="s">
        <v>86</v>
      </c>
      <c r="C52" s="319"/>
      <c r="D52" s="97"/>
      <c r="E52" s="98"/>
      <c r="F52" s="97"/>
      <c r="G52" s="98"/>
      <c r="H52" s="97"/>
      <c r="I52" s="98"/>
      <c r="J52" s="97"/>
      <c r="K52" s="99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15.75">
      <c r="A53" s="404"/>
      <c r="B53" s="81" t="s">
        <v>356</v>
      </c>
      <c r="C53" s="320"/>
      <c r="D53" s="122"/>
      <c r="E53" s="123"/>
      <c r="F53" s="122"/>
      <c r="G53" s="123"/>
      <c r="H53" s="122"/>
      <c r="I53" s="123"/>
      <c r="J53" s="122"/>
      <c r="K53" s="124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15.75">
      <c r="A54" s="421">
        <v>307</v>
      </c>
      <c r="B54" s="294" t="s">
        <v>305</v>
      </c>
      <c r="C54" s="10">
        <v>65</v>
      </c>
      <c r="D54" s="11">
        <v>5.6</v>
      </c>
      <c r="E54" s="12">
        <v>8.6999999999999993</v>
      </c>
      <c r="F54" s="11">
        <v>1.5</v>
      </c>
      <c r="G54" s="12">
        <v>106</v>
      </c>
      <c r="H54" s="11">
        <v>0.04</v>
      </c>
      <c r="I54" s="12">
        <v>0.2</v>
      </c>
      <c r="J54" s="11">
        <v>53</v>
      </c>
      <c r="K54" s="32">
        <v>1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15.75">
      <c r="A55" s="422"/>
      <c r="B55" s="295" t="s">
        <v>306</v>
      </c>
      <c r="C55" s="14"/>
      <c r="D55" s="15"/>
      <c r="E55" s="16"/>
      <c r="F55" s="15"/>
      <c r="G55" s="16"/>
      <c r="H55" s="15"/>
      <c r="I55" s="16"/>
      <c r="J55" s="15"/>
      <c r="K55" s="33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15.75">
      <c r="A56" s="422"/>
      <c r="B56" s="13" t="s">
        <v>307</v>
      </c>
      <c r="C56" s="14"/>
      <c r="D56" s="15"/>
      <c r="E56" s="16"/>
      <c r="F56" s="15"/>
      <c r="G56" s="16"/>
      <c r="H56" s="15"/>
      <c r="I56" s="16"/>
      <c r="J56" s="15"/>
      <c r="K56" s="33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ht="15.75">
      <c r="A57" s="422"/>
      <c r="B57" s="13" t="s">
        <v>308</v>
      </c>
      <c r="C57" s="14"/>
      <c r="D57" s="15"/>
      <c r="E57" s="16"/>
      <c r="F57" s="15"/>
      <c r="G57" s="16"/>
      <c r="H57" s="15"/>
      <c r="I57" s="16"/>
      <c r="J57" s="15"/>
      <c r="K57" s="33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ht="15.75">
      <c r="A58" s="422"/>
      <c r="B58" s="13" t="s">
        <v>309</v>
      </c>
      <c r="C58" s="14"/>
      <c r="D58" s="15"/>
      <c r="E58" s="16"/>
      <c r="F58" s="15"/>
      <c r="G58" s="16"/>
      <c r="H58" s="15"/>
      <c r="I58" s="16"/>
      <c r="J58" s="15"/>
      <c r="K58" s="33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ht="15.75">
      <c r="A59" s="423"/>
      <c r="B59" s="17" t="s">
        <v>310</v>
      </c>
      <c r="C59" s="18"/>
      <c r="D59" s="19"/>
      <c r="E59" s="20"/>
      <c r="F59" s="19"/>
      <c r="G59" s="20"/>
      <c r="H59" s="19"/>
      <c r="I59" s="20"/>
      <c r="J59" s="19"/>
      <c r="K59" s="34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ht="19.5" customHeight="1">
      <c r="A60" s="28">
        <v>114</v>
      </c>
      <c r="B60" s="27" t="s">
        <v>31</v>
      </c>
      <c r="C60" s="28">
        <v>25</v>
      </c>
      <c r="D60" s="21">
        <v>13.5</v>
      </c>
      <c r="E60" s="21">
        <v>1.3</v>
      </c>
      <c r="F60" s="21">
        <v>87.5</v>
      </c>
      <c r="G60" s="21">
        <v>59</v>
      </c>
      <c r="H60" s="21">
        <v>0.2</v>
      </c>
      <c r="I60" s="21">
        <v>0</v>
      </c>
      <c r="J60" s="21">
        <v>35.700000000000003</v>
      </c>
      <c r="K60" s="21">
        <v>1.9</v>
      </c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ht="15.75">
      <c r="A61" s="455" t="s">
        <v>65</v>
      </c>
      <c r="B61" s="456"/>
      <c r="C61" s="185">
        <f t="shared" ref="C61:K61" si="2">SUM(C49:C60)</f>
        <v>270</v>
      </c>
      <c r="D61" s="186">
        <f t="shared" si="2"/>
        <v>19.189999999999998</v>
      </c>
      <c r="E61" s="186">
        <f t="shared" si="2"/>
        <v>10</v>
      </c>
      <c r="F61" s="186">
        <f t="shared" si="2"/>
        <v>102.68</v>
      </c>
      <c r="G61" s="186">
        <f>SUM(G49:G60)</f>
        <v>219.9</v>
      </c>
      <c r="H61" s="186">
        <f t="shared" si="2"/>
        <v>0.24000000000000002</v>
      </c>
      <c r="I61" s="186">
        <f t="shared" si="2"/>
        <v>2.72</v>
      </c>
      <c r="J61" s="186">
        <f t="shared" si="2"/>
        <v>101.48</v>
      </c>
      <c r="K61" s="186">
        <f t="shared" si="2"/>
        <v>3.26</v>
      </c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</row>
    <row r="62" spans="1:24" ht="15.75">
      <c r="A62" s="446" t="s">
        <v>66</v>
      </c>
      <c r="B62" s="447"/>
      <c r="C62" s="168">
        <f t="shared" ref="C62:K62" si="3">SUM(C22+C24+C47+C61)</f>
        <v>1270</v>
      </c>
      <c r="D62" s="169">
        <f t="shared" si="3"/>
        <v>62.69</v>
      </c>
      <c r="E62" s="169">
        <f t="shared" si="3"/>
        <v>37.96</v>
      </c>
      <c r="F62" s="169">
        <f t="shared" si="3"/>
        <v>329.95</v>
      </c>
      <c r="G62" s="169">
        <f t="shared" si="3"/>
        <v>1193.07</v>
      </c>
      <c r="H62" s="169">
        <f t="shared" si="3"/>
        <v>0.95800000000000007</v>
      </c>
      <c r="I62" s="169">
        <f t="shared" si="3"/>
        <v>91.46</v>
      </c>
      <c r="J62" s="169">
        <f t="shared" si="3"/>
        <v>695.05</v>
      </c>
      <c r="K62" s="169">
        <f t="shared" si="3"/>
        <v>25.939999999999998</v>
      </c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1:24" ht="15.75">
      <c r="A63" s="136"/>
      <c r="B63" s="136"/>
      <c r="C63" s="136"/>
      <c r="D63" s="57"/>
      <c r="E63" s="57"/>
      <c r="F63" s="57"/>
      <c r="G63" s="57"/>
      <c r="H63" s="57"/>
      <c r="I63" s="57"/>
      <c r="J63" s="57"/>
      <c r="K63" s="57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>
      <c r="A64" s="416" t="s">
        <v>107</v>
      </c>
      <c r="B64" s="416"/>
      <c r="C64" s="136"/>
      <c r="D64" s="57"/>
      <c r="E64" s="57"/>
      <c r="F64" s="57"/>
      <c r="G64" s="57"/>
      <c r="H64" s="57"/>
      <c r="I64" s="57"/>
      <c r="J64" s="57"/>
      <c r="K64" s="57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>
      <c r="A65" s="416" t="s">
        <v>141</v>
      </c>
      <c r="B65" s="416"/>
      <c r="C65" s="136"/>
      <c r="D65" s="57"/>
      <c r="E65" s="57"/>
      <c r="F65" s="57"/>
      <c r="G65" s="57"/>
      <c r="H65" s="57"/>
      <c r="I65" s="57"/>
      <c r="J65" s="57"/>
      <c r="K65" s="57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>
      <c r="A66" s="416" t="s">
        <v>67</v>
      </c>
      <c r="B66" s="416"/>
      <c r="C66" s="136"/>
      <c r="D66" s="57"/>
      <c r="E66" s="57"/>
      <c r="F66" s="57"/>
      <c r="G66" s="57"/>
      <c r="H66" s="57"/>
      <c r="I66" s="57"/>
      <c r="J66" s="57"/>
      <c r="K66" s="57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>
      <c r="A67" s="136"/>
      <c r="B67" s="136"/>
      <c r="C67" s="136"/>
      <c r="D67" s="57"/>
      <c r="E67" s="57"/>
      <c r="F67" s="57"/>
      <c r="G67" s="57"/>
      <c r="H67" s="57"/>
      <c r="I67" s="57"/>
      <c r="J67" s="57"/>
      <c r="K67" s="5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>
      <c r="A68" s="406" t="s">
        <v>3</v>
      </c>
      <c r="B68" s="417" t="s">
        <v>4</v>
      </c>
      <c r="C68" s="406" t="s">
        <v>5</v>
      </c>
      <c r="D68" s="427" t="s">
        <v>6</v>
      </c>
      <c r="E68" s="428"/>
      <c r="F68" s="429"/>
      <c r="G68" s="430" t="s">
        <v>7</v>
      </c>
      <c r="H68" s="427" t="s">
        <v>8</v>
      </c>
      <c r="I68" s="428"/>
      <c r="J68" s="438" t="s">
        <v>9</v>
      </c>
      <c r="K68" s="439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</row>
    <row r="69" spans="1:24" ht="15.75">
      <c r="A69" s="407"/>
      <c r="B69" s="418"/>
      <c r="C69" s="407"/>
      <c r="D69" s="127" t="s">
        <v>10</v>
      </c>
      <c r="E69" s="127" t="s">
        <v>11</v>
      </c>
      <c r="F69" s="127" t="s">
        <v>12</v>
      </c>
      <c r="G69" s="431"/>
      <c r="H69" s="127" t="s">
        <v>13</v>
      </c>
      <c r="I69" s="127" t="s">
        <v>14</v>
      </c>
      <c r="J69" s="127" t="s">
        <v>15</v>
      </c>
      <c r="K69" s="127" t="s">
        <v>16</v>
      </c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</row>
    <row r="70" spans="1:24" ht="15.75">
      <c r="A70" s="435" t="s">
        <v>68</v>
      </c>
      <c r="B70" s="436"/>
      <c r="C70" s="436"/>
      <c r="D70" s="436"/>
      <c r="E70" s="436"/>
      <c r="F70" s="436"/>
      <c r="G70" s="436"/>
      <c r="H70" s="436"/>
      <c r="I70" s="436"/>
      <c r="J70" s="436"/>
      <c r="K70" s="437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</row>
    <row r="71" spans="1:24" ht="15.75">
      <c r="A71" s="408">
        <v>266</v>
      </c>
      <c r="B71" s="92" t="s">
        <v>18</v>
      </c>
      <c r="C71" s="104">
        <v>200</v>
      </c>
      <c r="D71" s="76">
        <v>5.2</v>
      </c>
      <c r="E71" s="75">
        <v>11.6</v>
      </c>
      <c r="F71" s="76">
        <v>25</v>
      </c>
      <c r="G71" s="75">
        <v>226</v>
      </c>
      <c r="H71" s="76">
        <v>0.08</v>
      </c>
      <c r="I71" s="75">
        <v>1.3</v>
      </c>
      <c r="J71" s="76">
        <v>126.6</v>
      </c>
      <c r="K71" s="105">
        <v>0.5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5.75">
      <c r="A72" s="405"/>
      <c r="B72" s="85" t="s">
        <v>69</v>
      </c>
      <c r="C72" s="102"/>
      <c r="D72" s="80"/>
      <c r="E72" s="79"/>
      <c r="F72" s="80"/>
      <c r="G72" s="79"/>
      <c r="H72" s="80"/>
      <c r="I72" s="79"/>
      <c r="J72" s="80"/>
      <c r="K72" s="103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5.75">
      <c r="A73" s="405"/>
      <c r="B73" s="85" t="s">
        <v>70</v>
      </c>
      <c r="C73" s="102"/>
      <c r="D73" s="80"/>
      <c r="E73" s="79"/>
      <c r="F73" s="80"/>
      <c r="G73" s="79"/>
      <c r="H73" s="80"/>
      <c r="I73" s="79"/>
      <c r="J73" s="80"/>
      <c r="K73" s="103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5.75">
      <c r="A74" s="405"/>
      <c r="B74" s="85" t="s">
        <v>71</v>
      </c>
      <c r="C74" s="102"/>
      <c r="D74" s="80"/>
      <c r="E74" s="79"/>
      <c r="F74" s="80"/>
      <c r="G74" s="79"/>
      <c r="H74" s="80"/>
      <c r="I74" s="79"/>
      <c r="J74" s="80"/>
      <c r="K74" s="103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.75">
      <c r="A75" s="405"/>
      <c r="B75" s="85" t="s">
        <v>72</v>
      </c>
      <c r="C75" s="102"/>
      <c r="D75" s="80"/>
      <c r="E75" s="79"/>
      <c r="F75" s="80"/>
      <c r="G75" s="79"/>
      <c r="H75" s="80"/>
      <c r="I75" s="79"/>
      <c r="J75" s="80"/>
      <c r="K75" s="103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.75">
      <c r="A76" s="405"/>
      <c r="B76" s="85" t="s">
        <v>73</v>
      </c>
      <c r="C76" s="102"/>
      <c r="D76" s="80"/>
      <c r="E76" s="79"/>
      <c r="F76" s="80"/>
      <c r="G76" s="79"/>
      <c r="H76" s="80"/>
      <c r="I76" s="79"/>
      <c r="J76" s="80"/>
      <c r="K76" s="103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.75">
      <c r="A77" s="405"/>
      <c r="B77" s="85" t="s">
        <v>24</v>
      </c>
      <c r="C77" s="102"/>
      <c r="D77" s="80"/>
      <c r="E77" s="79"/>
      <c r="F77" s="80"/>
      <c r="G77" s="79"/>
      <c r="H77" s="80"/>
      <c r="I77" s="79"/>
      <c r="J77" s="80"/>
      <c r="K77" s="103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8.75" customHeight="1">
      <c r="A78" s="405"/>
      <c r="B78" s="85" t="s">
        <v>25</v>
      </c>
      <c r="C78" s="102"/>
      <c r="D78" s="80"/>
      <c r="E78" s="79"/>
      <c r="F78" s="80"/>
      <c r="G78" s="79"/>
      <c r="H78" s="80"/>
      <c r="I78" s="79"/>
      <c r="J78" s="80"/>
      <c r="K78" s="103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.75">
      <c r="A79" s="401">
        <v>508</v>
      </c>
      <c r="B79" s="220" t="s">
        <v>89</v>
      </c>
      <c r="C79" s="371">
        <v>180</v>
      </c>
      <c r="D79" s="120">
        <v>2.7</v>
      </c>
      <c r="E79" s="119">
        <v>2.5</v>
      </c>
      <c r="F79" s="120">
        <v>18.7</v>
      </c>
      <c r="G79" s="119">
        <v>129</v>
      </c>
      <c r="H79" s="120">
        <v>0.03</v>
      </c>
      <c r="I79" s="119">
        <v>1</v>
      </c>
      <c r="J79" s="120">
        <v>93</v>
      </c>
      <c r="K79" s="119">
        <v>0.6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.75">
      <c r="A80" s="402"/>
      <c r="B80" s="77" t="s">
        <v>412</v>
      </c>
      <c r="C80" s="372"/>
      <c r="D80" s="98"/>
      <c r="E80" s="97"/>
      <c r="F80" s="98"/>
      <c r="G80" s="97"/>
      <c r="H80" s="98"/>
      <c r="I80" s="97"/>
      <c r="J80" s="98"/>
      <c r="K80" s="9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.75">
      <c r="A81" s="402"/>
      <c r="B81" s="77" t="s">
        <v>29</v>
      </c>
      <c r="C81" s="372"/>
      <c r="D81" s="98"/>
      <c r="E81" s="97"/>
      <c r="F81" s="98"/>
      <c r="G81" s="97"/>
      <c r="H81" s="98"/>
      <c r="I81" s="97"/>
      <c r="J81" s="98"/>
      <c r="K81" s="9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.75">
      <c r="A82" s="402"/>
      <c r="B82" s="77" t="s">
        <v>102</v>
      </c>
      <c r="C82" s="372"/>
      <c r="D82" s="98"/>
      <c r="E82" s="97"/>
      <c r="F82" s="98"/>
      <c r="G82" s="97"/>
      <c r="H82" s="98"/>
      <c r="I82" s="97"/>
      <c r="J82" s="98"/>
      <c r="K82" s="9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.75">
      <c r="A83" s="403"/>
      <c r="B83" s="81" t="s">
        <v>90</v>
      </c>
      <c r="C83" s="373"/>
      <c r="D83" s="123"/>
      <c r="E83" s="122"/>
      <c r="F83" s="123"/>
      <c r="G83" s="122"/>
      <c r="H83" s="123"/>
      <c r="I83" s="122"/>
      <c r="J83" s="123"/>
      <c r="K83" s="122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7.25" customHeight="1">
      <c r="A84" s="159">
        <v>114</v>
      </c>
      <c r="B84" s="144" t="s">
        <v>31</v>
      </c>
      <c r="C84" s="159">
        <v>40</v>
      </c>
      <c r="D84" s="135">
        <v>3.19</v>
      </c>
      <c r="E84" s="135">
        <v>1.31</v>
      </c>
      <c r="F84" s="135">
        <v>23.91</v>
      </c>
      <c r="G84" s="135">
        <v>115</v>
      </c>
      <c r="H84" s="84">
        <v>0.03</v>
      </c>
      <c r="I84" s="266">
        <v>0</v>
      </c>
      <c r="J84" s="84">
        <v>6</v>
      </c>
      <c r="K84" s="107">
        <v>0.33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.75">
      <c r="A85" s="455" t="s">
        <v>32</v>
      </c>
      <c r="B85" s="456"/>
      <c r="C85" s="196">
        <f t="shared" ref="C85:K85" si="4">SUM(C71:C84)</f>
        <v>420</v>
      </c>
      <c r="D85" s="197">
        <f t="shared" si="4"/>
        <v>11.09</v>
      </c>
      <c r="E85" s="197">
        <f t="shared" si="4"/>
        <v>15.41</v>
      </c>
      <c r="F85" s="197">
        <f t="shared" si="4"/>
        <v>67.61</v>
      </c>
      <c r="G85" s="197">
        <f t="shared" si="4"/>
        <v>470</v>
      </c>
      <c r="H85" s="197">
        <f t="shared" si="4"/>
        <v>0.14000000000000001</v>
      </c>
      <c r="I85" s="197">
        <f t="shared" si="4"/>
        <v>2.2999999999999998</v>
      </c>
      <c r="J85" s="197">
        <f t="shared" si="4"/>
        <v>225.6</v>
      </c>
      <c r="K85" s="197">
        <f t="shared" si="4"/>
        <v>1.4300000000000002</v>
      </c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ht="15.75">
      <c r="A86" s="435" t="s">
        <v>33</v>
      </c>
      <c r="B86" s="436"/>
      <c r="C86" s="436"/>
      <c r="D86" s="436"/>
      <c r="E86" s="436"/>
      <c r="F86" s="436"/>
      <c r="G86" s="436"/>
      <c r="H86" s="436"/>
      <c r="I86" s="436"/>
      <c r="J86" s="436"/>
      <c r="K86" s="437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</row>
    <row r="87" spans="1:24" ht="19.5" customHeight="1">
      <c r="A87" s="159">
        <v>118</v>
      </c>
      <c r="B87" s="151" t="s">
        <v>101</v>
      </c>
      <c r="C87" s="352">
        <v>150</v>
      </c>
      <c r="D87" s="110">
        <v>0.6</v>
      </c>
      <c r="E87" s="110">
        <v>0</v>
      </c>
      <c r="F87" s="110">
        <v>16.95</v>
      </c>
      <c r="G87" s="110">
        <v>69</v>
      </c>
      <c r="H87" s="110">
        <v>0.03</v>
      </c>
      <c r="I87" s="110">
        <v>16.52</v>
      </c>
      <c r="J87" s="110">
        <v>278.27999999999997</v>
      </c>
      <c r="K87" s="110">
        <v>11.01</v>
      </c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</row>
    <row r="88" spans="1:24" ht="15.75">
      <c r="A88" s="466" t="s">
        <v>34</v>
      </c>
      <c r="B88" s="467"/>
      <c r="C88" s="467"/>
      <c r="D88" s="467"/>
      <c r="E88" s="467"/>
      <c r="F88" s="467"/>
      <c r="G88" s="467"/>
      <c r="H88" s="467"/>
      <c r="I88" s="467"/>
      <c r="J88" s="467"/>
      <c r="K88" s="474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</row>
    <row r="89" spans="1:24" ht="15.75">
      <c r="A89" s="408">
        <v>149</v>
      </c>
      <c r="B89" s="190" t="s">
        <v>192</v>
      </c>
      <c r="C89" s="191">
        <v>200</v>
      </c>
      <c r="D89" s="119">
        <v>1.8</v>
      </c>
      <c r="E89" s="120">
        <v>3.4</v>
      </c>
      <c r="F89" s="119">
        <v>12.1</v>
      </c>
      <c r="G89" s="120">
        <v>86</v>
      </c>
      <c r="H89" s="119">
        <v>0.15</v>
      </c>
      <c r="I89" s="120">
        <v>6.9</v>
      </c>
      <c r="J89" s="119">
        <v>15.2</v>
      </c>
      <c r="K89" s="121">
        <v>0.7</v>
      </c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ht="15.75">
      <c r="A90" s="405"/>
      <c r="B90" s="192" t="s">
        <v>199</v>
      </c>
      <c r="C90" s="193"/>
      <c r="D90" s="154"/>
      <c r="E90" s="79"/>
      <c r="F90" s="80"/>
      <c r="G90" s="79"/>
      <c r="H90" s="80"/>
      <c r="I90" s="79"/>
      <c r="J90" s="80"/>
      <c r="K90" s="79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5.75">
      <c r="A91" s="405"/>
      <c r="B91" s="85" t="s">
        <v>200</v>
      </c>
      <c r="C91" s="193"/>
      <c r="D91" s="154"/>
      <c r="E91" s="79"/>
      <c r="F91" s="80"/>
      <c r="G91" s="79"/>
      <c r="H91" s="80"/>
      <c r="I91" s="79"/>
      <c r="J91" s="80"/>
      <c r="K91" s="79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.75">
      <c r="A92" s="405"/>
      <c r="B92" s="85" t="s">
        <v>103</v>
      </c>
      <c r="C92" s="193"/>
      <c r="D92" s="154"/>
      <c r="E92" s="79"/>
      <c r="F92" s="80"/>
      <c r="G92" s="79"/>
      <c r="H92" s="80"/>
      <c r="I92" s="79"/>
      <c r="J92" s="80"/>
      <c r="K92" s="79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.75">
      <c r="A93" s="405"/>
      <c r="B93" s="85" t="s">
        <v>40</v>
      </c>
      <c r="C93" s="193"/>
      <c r="D93" s="154"/>
      <c r="E93" s="79"/>
      <c r="F93" s="80"/>
      <c r="G93" s="79"/>
      <c r="H93" s="80"/>
      <c r="I93" s="79"/>
      <c r="J93" s="80"/>
      <c r="K93" s="79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.75">
      <c r="A94" s="405"/>
      <c r="B94" s="85" t="s">
        <v>201</v>
      </c>
      <c r="C94" s="170"/>
      <c r="D94" s="288"/>
      <c r="E94" s="79"/>
      <c r="F94" s="80"/>
      <c r="G94" s="79"/>
      <c r="H94" s="80"/>
      <c r="I94" s="79"/>
      <c r="J94" s="80"/>
      <c r="K94" s="79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.75">
      <c r="A95" s="405"/>
      <c r="B95" s="85" t="s">
        <v>202</v>
      </c>
      <c r="C95" s="170"/>
      <c r="D95" s="288"/>
      <c r="E95" s="79"/>
      <c r="F95" s="80"/>
      <c r="G95" s="79"/>
      <c r="H95" s="80"/>
      <c r="I95" s="79"/>
      <c r="J95" s="80"/>
      <c r="K95" s="80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.75">
      <c r="A96" s="409"/>
      <c r="B96" s="87"/>
      <c r="C96" s="163"/>
      <c r="D96" s="83"/>
      <c r="E96" s="84"/>
      <c r="F96" s="83"/>
      <c r="G96" s="84"/>
      <c r="H96" s="83"/>
      <c r="I96" s="84"/>
      <c r="J96" s="83"/>
      <c r="K96" s="8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9.5" customHeight="1">
      <c r="A97" s="424">
        <v>412</v>
      </c>
      <c r="B97" s="359" t="s">
        <v>440</v>
      </c>
      <c r="C97" s="354">
        <v>200</v>
      </c>
      <c r="D97" s="12">
        <v>17.3</v>
      </c>
      <c r="E97" s="11">
        <v>18.100000000000001</v>
      </c>
      <c r="F97" s="12">
        <v>20</v>
      </c>
      <c r="G97" s="11">
        <v>282</v>
      </c>
      <c r="H97" s="12">
        <v>0.15</v>
      </c>
      <c r="I97" s="11">
        <v>13</v>
      </c>
      <c r="J97" s="12">
        <v>31.4</v>
      </c>
      <c r="K97" s="11">
        <v>2.2000000000000002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.75">
      <c r="A98" s="425"/>
      <c r="B98" s="324" t="s">
        <v>447</v>
      </c>
      <c r="C98" s="355"/>
      <c r="D98" s="16"/>
      <c r="E98" s="15"/>
      <c r="F98" s="16"/>
      <c r="G98" s="15"/>
      <c r="H98" s="16"/>
      <c r="I98" s="15"/>
      <c r="J98" s="16"/>
      <c r="K98" s="15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.75">
      <c r="A99" s="425"/>
      <c r="B99" s="6" t="s">
        <v>448</v>
      </c>
      <c r="C99" s="355"/>
      <c r="D99" s="16"/>
      <c r="E99" s="15"/>
      <c r="F99" s="16"/>
      <c r="G99" s="15"/>
      <c r="H99" s="16"/>
      <c r="I99" s="15"/>
      <c r="J99" s="16"/>
      <c r="K99" s="15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.75">
      <c r="A100" s="425"/>
      <c r="B100" s="6" t="s">
        <v>449</v>
      </c>
      <c r="C100" s="355"/>
      <c r="D100" s="16"/>
      <c r="E100" s="15"/>
      <c r="F100" s="16"/>
      <c r="G100" s="15"/>
      <c r="H100" s="16"/>
      <c r="I100" s="15"/>
      <c r="J100" s="16"/>
      <c r="K100" s="15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.75">
      <c r="A101" s="425"/>
      <c r="B101" s="6" t="s">
        <v>450</v>
      </c>
      <c r="C101" s="355"/>
      <c r="D101" s="16"/>
      <c r="E101" s="15"/>
      <c r="F101" s="16"/>
      <c r="G101" s="15"/>
      <c r="H101" s="16"/>
      <c r="I101" s="15"/>
      <c r="J101" s="16"/>
      <c r="K101" s="15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.75">
      <c r="A102" s="425"/>
      <c r="B102" s="6" t="s">
        <v>451</v>
      </c>
      <c r="C102" s="355"/>
      <c r="D102" s="16"/>
      <c r="E102" s="15"/>
      <c r="F102" s="16"/>
      <c r="G102" s="15"/>
      <c r="H102" s="16"/>
      <c r="I102" s="15"/>
      <c r="J102" s="16"/>
      <c r="K102" s="15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.75">
      <c r="A103" s="426"/>
      <c r="B103" s="275" t="s">
        <v>452</v>
      </c>
      <c r="C103" s="356"/>
      <c r="D103" s="20"/>
      <c r="E103" s="19"/>
      <c r="F103" s="20"/>
      <c r="G103" s="19"/>
      <c r="H103" s="20"/>
      <c r="I103" s="19"/>
      <c r="J103" s="20"/>
      <c r="K103" s="19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.75">
      <c r="A104" s="408">
        <v>538</v>
      </c>
      <c r="B104" s="195" t="s">
        <v>109</v>
      </c>
      <c r="C104" s="90">
        <v>180</v>
      </c>
      <c r="D104" s="120">
        <v>0.7</v>
      </c>
      <c r="E104" s="119">
        <v>0.3</v>
      </c>
      <c r="F104" s="120">
        <v>22.8</v>
      </c>
      <c r="G104" s="119">
        <v>87</v>
      </c>
      <c r="H104" s="120">
        <v>0.01</v>
      </c>
      <c r="I104" s="119">
        <v>70</v>
      </c>
      <c r="J104" s="120">
        <v>12</v>
      </c>
      <c r="K104" s="119">
        <v>1.5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.75">
      <c r="A105" s="405"/>
      <c r="B105" s="77" t="s">
        <v>112</v>
      </c>
      <c r="C105" s="78"/>
      <c r="D105" s="79"/>
      <c r="E105" s="80"/>
      <c r="F105" s="79"/>
      <c r="G105" s="80"/>
      <c r="H105" s="79"/>
      <c r="I105" s="80"/>
      <c r="J105" s="79"/>
      <c r="K105" s="80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.75">
      <c r="A106" s="405"/>
      <c r="B106" s="77" t="s">
        <v>113</v>
      </c>
      <c r="C106" s="78"/>
      <c r="D106" s="79"/>
      <c r="E106" s="80"/>
      <c r="F106" s="79"/>
      <c r="G106" s="80"/>
      <c r="H106" s="79"/>
      <c r="I106" s="80"/>
      <c r="J106" s="79"/>
      <c r="K106" s="80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.75">
      <c r="A107" s="405"/>
      <c r="B107" s="81" t="s">
        <v>86</v>
      </c>
      <c r="C107" s="78"/>
      <c r="D107" s="79"/>
      <c r="E107" s="80"/>
      <c r="F107" s="79"/>
      <c r="G107" s="80"/>
      <c r="H107" s="79"/>
      <c r="I107" s="80"/>
      <c r="J107" s="79"/>
      <c r="K107" s="80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.75">
      <c r="A108" s="159">
        <v>114</v>
      </c>
      <c r="B108" s="144" t="s">
        <v>31</v>
      </c>
      <c r="C108" s="159">
        <v>40</v>
      </c>
      <c r="D108" s="135">
        <v>3.19</v>
      </c>
      <c r="E108" s="135">
        <v>1.31</v>
      </c>
      <c r="F108" s="135">
        <v>23.91</v>
      </c>
      <c r="G108" s="135">
        <v>115</v>
      </c>
      <c r="H108" s="135">
        <v>0.03</v>
      </c>
      <c r="I108" s="135">
        <v>0</v>
      </c>
      <c r="J108" s="135">
        <v>6</v>
      </c>
      <c r="K108" s="135">
        <v>0.33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7.25" customHeight="1">
      <c r="A109" s="205">
        <v>115</v>
      </c>
      <c r="B109" s="144" t="s">
        <v>50</v>
      </c>
      <c r="C109" s="159">
        <v>40</v>
      </c>
      <c r="D109" s="135">
        <v>2.64</v>
      </c>
      <c r="E109" s="135">
        <v>0.48</v>
      </c>
      <c r="F109" s="135">
        <v>13.36</v>
      </c>
      <c r="G109" s="135">
        <v>69.599999999999994</v>
      </c>
      <c r="H109" s="135">
        <v>0.01</v>
      </c>
      <c r="I109" s="135">
        <v>0</v>
      </c>
      <c r="J109" s="135">
        <v>13.98</v>
      </c>
      <c r="K109" s="135">
        <v>3.62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.75">
      <c r="A110" s="455" t="s">
        <v>51</v>
      </c>
      <c r="B110" s="456"/>
      <c r="C110" s="196">
        <v>660</v>
      </c>
      <c r="D110" s="197">
        <f t="shared" ref="D110:K110" si="5">SUM(D89:D109)</f>
        <v>25.630000000000003</v>
      </c>
      <c r="E110" s="197">
        <f t="shared" si="5"/>
        <v>23.59</v>
      </c>
      <c r="F110" s="197">
        <f t="shared" si="5"/>
        <v>92.17</v>
      </c>
      <c r="G110" s="197">
        <f t="shared" si="5"/>
        <v>639.6</v>
      </c>
      <c r="H110" s="197">
        <f t="shared" si="5"/>
        <v>0.35</v>
      </c>
      <c r="I110" s="197">
        <f t="shared" si="5"/>
        <v>89.9</v>
      </c>
      <c r="J110" s="197">
        <f t="shared" si="5"/>
        <v>78.58</v>
      </c>
      <c r="K110" s="197">
        <f t="shared" si="5"/>
        <v>8.3500000000000014</v>
      </c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</row>
    <row r="111" spans="1:24" ht="15.75">
      <c r="A111" s="435" t="s">
        <v>52</v>
      </c>
      <c r="B111" s="436"/>
      <c r="C111" s="436"/>
      <c r="D111" s="436"/>
      <c r="E111" s="436"/>
      <c r="F111" s="436"/>
      <c r="G111" s="436"/>
      <c r="H111" s="436"/>
      <c r="I111" s="436"/>
      <c r="J111" s="436"/>
      <c r="K111" s="437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</row>
    <row r="112" spans="1:24" ht="18" customHeight="1">
      <c r="A112" s="399">
        <v>504</v>
      </c>
      <c r="B112" s="73" t="s">
        <v>353</v>
      </c>
      <c r="C112" s="318">
        <v>180</v>
      </c>
      <c r="D112" s="119">
        <v>0.09</v>
      </c>
      <c r="E112" s="120">
        <v>0</v>
      </c>
      <c r="F112" s="119">
        <v>13.68</v>
      </c>
      <c r="G112" s="120">
        <v>54.9</v>
      </c>
      <c r="H112" s="119">
        <v>0</v>
      </c>
      <c r="I112" s="120">
        <v>2.52</v>
      </c>
      <c r="J112" s="119">
        <v>12.78</v>
      </c>
      <c r="K112" s="121">
        <v>0.36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.75">
      <c r="A113" s="400"/>
      <c r="B113" s="77" t="s">
        <v>354</v>
      </c>
      <c r="C113" s="319"/>
      <c r="D113" s="97"/>
      <c r="E113" s="98"/>
      <c r="F113" s="97"/>
      <c r="G113" s="98"/>
      <c r="H113" s="97"/>
      <c r="I113" s="98"/>
      <c r="J113" s="97"/>
      <c r="K113" s="99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.75">
      <c r="A114" s="400"/>
      <c r="B114" s="77" t="s">
        <v>355</v>
      </c>
      <c r="C114" s="319"/>
      <c r="D114" s="97"/>
      <c r="E114" s="98"/>
      <c r="F114" s="97"/>
      <c r="G114" s="98"/>
      <c r="H114" s="97"/>
      <c r="I114" s="98"/>
      <c r="J114" s="97"/>
      <c r="K114" s="99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.75">
      <c r="A115" s="400"/>
      <c r="B115" s="77" t="s">
        <v>86</v>
      </c>
      <c r="C115" s="319"/>
      <c r="D115" s="97"/>
      <c r="E115" s="98"/>
      <c r="F115" s="97"/>
      <c r="G115" s="98"/>
      <c r="H115" s="97"/>
      <c r="I115" s="98"/>
      <c r="J115" s="97"/>
      <c r="K115" s="99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.75">
      <c r="A116" s="404"/>
      <c r="B116" s="81" t="s">
        <v>356</v>
      </c>
      <c r="C116" s="320"/>
      <c r="D116" s="122"/>
      <c r="E116" s="123"/>
      <c r="F116" s="122"/>
      <c r="G116" s="123"/>
      <c r="H116" s="122"/>
      <c r="I116" s="123"/>
      <c r="J116" s="122"/>
      <c r="K116" s="12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.75">
      <c r="A117" s="399">
        <v>307</v>
      </c>
      <c r="B117" s="190" t="s">
        <v>305</v>
      </c>
      <c r="C117" s="178">
        <v>100</v>
      </c>
      <c r="D117" s="119">
        <v>8.6</v>
      </c>
      <c r="E117" s="120">
        <v>13.4</v>
      </c>
      <c r="F117" s="119">
        <v>2.2999999999999998</v>
      </c>
      <c r="G117" s="120">
        <v>163</v>
      </c>
      <c r="H117" s="119">
        <v>0.06</v>
      </c>
      <c r="I117" s="120">
        <v>0.3</v>
      </c>
      <c r="J117" s="119">
        <v>81</v>
      </c>
      <c r="K117" s="121">
        <v>1.5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.75">
      <c r="A118" s="400"/>
      <c r="B118" s="192" t="s">
        <v>311</v>
      </c>
      <c r="C118" s="133"/>
      <c r="D118" s="97"/>
      <c r="E118" s="98"/>
      <c r="F118" s="97"/>
      <c r="G118" s="98"/>
      <c r="H118" s="97"/>
      <c r="I118" s="98"/>
      <c r="J118" s="97"/>
      <c r="K118" s="99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.75">
      <c r="A119" s="400"/>
      <c r="B119" s="85" t="s">
        <v>312</v>
      </c>
      <c r="C119" s="133"/>
      <c r="D119" s="97"/>
      <c r="E119" s="98"/>
      <c r="F119" s="97"/>
      <c r="G119" s="98"/>
      <c r="H119" s="97"/>
      <c r="I119" s="98"/>
      <c r="J119" s="97"/>
      <c r="K119" s="99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.75">
      <c r="A120" s="400"/>
      <c r="B120" s="85" t="s">
        <v>313</v>
      </c>
      <c r="C120" s="133"/>
      <c r="D120" s="97"/>
      <c r="E120" s="98"/>
      <c r="F120" s="97"/>
      <c r="G120" s="98"/>
      <c r="H120" s="97"/>
      <c r="I120" s="98"/>
      <c r="J120" s="97"/>
      <c r="K120" s="99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.75">
      <c r="A121" s="400"/>
      <c r="B121" s="85" t="s">
        <v>314</v>
      </c>
      <c r="C121" s="133"/>
      <c r="D121" s="97"/>
      <c r="E121" s="98"/>
      <c r="F121" s="97"/>
      <c r="G121" s="98"/>
      <c r="H121" s="97"/>
      <c r="I121" s="98"/>
      <c r="J121" s="97"/>
      <c r="K121" s="99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.75">
      <c r="A122" s="400"/>
      <c r="B122" s="85" t="s">
        <v>315</v>
      </c>
      <c r="C122" s="133"/>
      <c r="D122" s="97"/>
      <c r="E122" s="98"/>
      <c r="F122" s="97"/>
      <c r="G122" s="98"/>
      <c r="H122" s="97"/>
      <c r="I122" s="98"/>
      <c r="J122" s="97"/>
      <c r="K122" s="99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.75">
      <c r="A123" s="28">
        <v>114</v>
      </c>
      <c r="B123" s="27" t="s">
        <v>31</v>
      </c>
      <c r="C123" s="28">
        <v>30</v>
      </c>
      <c r="D123" s="21">
        <v>2.2000000000000002</v>
      </c>
      <c r="E123" s="21">
        <v>0.24</v>
      </c>
      <c r="F123" s="21">
        <v>14.8</v>
      </c>
      <c r="G123" s="21">
        <v>70</v>
      </c>
      <c r="H123" s="21">
        <v>0.03</v>
      </c>
      <c r="I123" s="21">
        <v>0</v>
      </c>
      <c r="J123" s="21">
        <v>6</v>
      </c>
      <c r="K123" s="21">
        <v>0.33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.75">
      <c r="A124" s="484" t="s">
        <v>65</v>
      </c>
      <c r="B124" s="485"/>
      <c r="C124" s="41">
        <f t="shared" ref="C124:K124" si="6">SUM(C112:C123)</f>
        <v>310</v>
      </c>
      <c r="D124" s="42">
        <f t="shared" si="6"/>
        <v>10.89</v>
      </c>
      <c r="E124" s="42">
        <f t="shared" si="6"/>
        <v>13.64</v>
      </c>
      <c r="F124" s="42">
        <f t="shared" si="6"/>
        <v>30.78</v>
      </c>
      <c r="G124" s="42">
        <f t="shared" si="6"/>
        <v>287.89999999999998</v>
      </c>
      <c r="H124" s="42">
        <f t="shared" si="6"/>
        <v>0.09</v>
      </c>
      <c r="I124" s="42">
        <f t="shared" si="6"/>
        <v>2.82</v>
      </c>
      <c r="J124" s="42">
        <f t="shared" si="6"/>
        <v>99.78</v>
      </c>
      <c r="K124" s="42">
        <f t="shared" si="6"/>
        <v>2.19</v>
      </c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</row>
    <row r="125" spans="1:24" ht="15.75">
      <c r="A125" s="476" t="s">
        <v>66</v>
      </c>
      <c r="B125" s="477"/>
      <c r="C125" s="43">
        <f t="shared" ref="C125:K125" si="7">SUM(C85+C87+C110+C124)</f>
        <v>1540</v>
      </c>
      <c r="D125" s="44">
        <f t="shared" si="7"/>
        <v>48.21</v>
      </c>
      <c r="E125" s="44">
        <f t="shared" si="7"/>
        <v>52.64</v>
      </c>
      <c r="F125" s="44">
        <f t="shared" si="7"/>
        <v>207.51000000000002</v>
      </c>
      <c r="G125" s="44">
        <f t="shared" si="7"/>
        <v>1466.5</v>
      </c>
      <c r="H125" s="44">
        <f t="shared" si="7"/>
        <v>0.61</v>
      </c>
      <c r="I125" s="44">
        <f t="shared" si="7"/>
        <v>111.53999999999999</v>
      </c>
      <c r="J125" s="44">
        <f t="shared" si="7"/>
        <v>682.24</v>
      </c>
      <c r="K125" s="44">
        <f t="shared" si="7"/>
        <v>22.98</v>
      </c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</row>
    <row r="126" spans="1:24" ht="15.75">
      <c r="A126" s="2"/>
      <c r="B126" s="2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</sheetData>
  <mergeCells count="50">
    <mergeCell ref="A89:A96"/>
    <mergeCell ref="A124:B124"/>
    <mergeCell ref="A125:B125"/>
    <mergeCell ref="A5:A6"/>
    <mergeCell ref="A8:A14"/>
    <mergeCell ref="A16:A20"/>
    <mergeCell ref="A41:A44"/>
    <mergeCell ref="A68:A69"/>
    <mergeCell ref="A71:A78"/>
    <mergeCell ref="A79:A83"/>
    <mergeCell ref="A70:K70"/>
    <mergeCell ref="D68:F68"/>
    <mergeCell ref="H68:I68"/>
    <mergeCell ref="A111:K111"/>
    <mergeCell ref="A85:B85"/>
    <mergeCell ref="A26:A33"/>
    <mergeCell ref="A64:B64"/>
    <mergeCell ref="B68:B69"/>
    <mergeCell ref="C68:C69"/>
    <mergeCell ref="A65:B65"/>
    <mergeCell ref="A66:B66"/>
    <mergeCell ref="A1:B1"/>
    <mergeCell ref="A2:B2"/>
    <mergeCell ref="A3:B3"/>
    <mergeCell ref="D5:F5"/>
    <mergeCell ref="A25:K25"/>
    <mergeCell ref="H5:I5"/>
    <mergeCell ref="J5:K5"/>
    <mergeCell ref="A7:K7"/>
    <mergeCell ref="A22:B22"/>
    <mergeCell ref="A23:K23"/>
    <mergeCell ref="G5:G6"/>
    <mergeCell ref="B5:B6"/>
    <mergeCell ref="C5:C6"/>
    <mergeCell ref="A34:A40"/>
    <mergeCell ref="A97:A103"/>
    <mergeCell ref="A112:A116"/>
    <mergeCell ref="A117:A122"/>
    <mergeCell ref="A49:A53"/>
    <mergeCell ref="A54:A59"/>
    <mergeCell ref="A86:K86"/>
    <mergeCell ref="A88:K88"/>
    <mergeCell ref="A110:B110"/>
    <mergeCell ref="A104:A107"/>
    <mergeCell ref="J68:K68"/>
    <mergeCell ref="G68:G69"/>
    <mergeCell ref="A47:B47"/>
    <mergeCell ref="A48:K48"/>
    <mergeCell ref="A61:B61"/>
    <mergeCell ref="A62:B62"/>
  </mergeCells>
  <pageMargins left="0.118110236220472" right="0.118110236220472" top="0.15748031496063" bottom="0.15748031496063" header="0.31496062992126" footer="0.31496062992126"/>
  <pageSetup paperSize="9" scale="61" orientation="portrait" r:id="rId1"/>
  <rowBreaks count="1" manualBreakCount="1">
    <brk id="63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Z130"/>
  <sheetViews>
    <sheetView view="pageBreakPreview" zoomScale="60" workbookViewId="0">
      <selection activeCell="A14" sqref="A14:A18"/>
    </sheetView>
  </sheetViews>
  <sheetFormatPr defaultColWidth="9" defaultRowHeight="15"/>
  <cols>
    <col min="1" max="1" width="8.5703125" customWidth="1"/>
    <col min="2" max="2" width="50.140625" customWidth="1"/>
    <col min="3" max="3" width="11.28515625" customWidth="1"/>
    <col min="4" max="6" width="9.140625" style="1"/>
    <col min="7" max="7" width="19.5703125" style="1" customWidth="1"/>
    <col min="8" max="11" width="9.140625" style="1"/>
    <col min="12" max="26" width="9" style="1"/>
  </cols>
  <sheetData>
    <row r="1" spans="1:26" ht="15.75">
      <c r="A1" s="382" t="s">
        <v>114</v>
      </c>
      <c r="B1" s="382"/>
    </row>
    <row r="2" spans="1:26" ht="15.75">
      <c r="A2" s="382" t="s">
        <v>141</v>
      </c>
      <c r="B2" s="382"/>
    </row>
    <row r="3" spans="1:26" ht="15.75">
      <c r="A3" s="382" t="s">
        <v>2</v>
      </c>
      <c r="B3" s="382"/>
    </row>
    <row r="5" spans="1:26" ht="32.25" customHeight="1">
      <c r="A5" s="392" t="s">
        <v>3</v>
      </c>
      <c r="B5" s="394" t="s">
        <v>4</v>
      </c>
      <c r="C5" s="392" t="s">
        <v>5</v>
      </c>
      <c r="D5" s="452" t="s">
        <v>6</v>
      </c>
      <c r="E5" s="453"/>
      <c r="F5" s="454"/>
      <c r="G5" s="472" t="s">
        <v>7</v>
      </c>
      <c r="H5" s="452" t="s">
        <v>8</v>
      </c>
      <c r="I5" s="453"/>
      <c r="J5" s="470" t="s">
        <v>9</v>
      </c>
      <c r="K5" s="471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5.75">
      <c r="A6" s="393"/>
      <c r="B6" s="395"/>
      <c r="C6" s="393"/>
      <c r="D6" s="4" t="s">
        <v>10</v>
      </c>
      <c r="E6" s="4" t="s">
        <v>11</v>
      </c>
      <c r="F6" s="4" t="s">
        <v>12</v>
      </c>
      <c r="G6" s="473"/>
      <c r="H6" s="4" t="s">
        <v>13</v>
      </c>
      <c r="I6" s="4" t="s">
        <v>14</v>
      </c>
      <c r="J6" s="4" t="s">
        <v>15</v>
      </c>
      <c r="K6" s="4" t="s">
        <v>16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1:26" ht="15.75">
      <c r="A7" s="486" t="s">
        <v>68</v>
      </c>
      <c r="B7" s="487"/>
      <c r="C7" s="487"/>
      <c r="D7" s="487"/>
      <c r="E7" s="487"/>
      <c r="F7" s="487"/>
      <c r="G7" s="487"/>
      <c r="H7" s="487"/>
      <c r="I7" s="487"/>
      <c r="J7" s="487"/>
      <c r="K7" s="488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5.75">
      <c r="A8" s="408">
        <v>254</v>
      </c>
      <c r="B8" s="92" t="s">
        <v>119</v>
      </c>
      <c r="C8" s="178">
        <v>150</v>
      </c>
      <c r="D8" s="119">
        <v>6.8</v>
      </c>
      <c r="E8" s="120">
        <v>9.6</v>
      </c>
      <c r="F8" s="119">
        <v>24.4</v>
      </c>
      <c r="G8" s="120">
        <v>212</v>
      </c>
      <c r="H8" s="119">
        <v>0.1</v>
      </c>
      <c r="I8" s="120">
        <v>1</v>
      </c>
      <c r="J8" s="119">
        <v>102</v>
      </c>
      <c r="K8" s="121">
        <v>2.6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>
      <c r="A9" s="405"/>
      <c r="B9" s="85" t="s">
        <v>120</v>
      </c>
      <c r="C9" s="86"/>
      <c r="D9" s="98"/>
      <c r="E9" s="97"/>
      <c r="F9" s="98"/>
      <c r="G9" s="97"/>
      <c r="H9" s="98"/>
      <c r="I9" s="97"/>
      <c r="J9" s="98"/>
      <c r="K9" s="97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>
      <c r="A10" s="405"/>
      <c r="B10" s="85" t="s">
        <v>21</v>
      </c>
      <c r="C10" s="86"/>
      <c r="D10" s="98"/>
      <c r="E10" s="97"/>
      <c r="F10" s="98"/>
      <c r="G10" s="97"/>
      <c r="H10" s="98"/>
      <c r="I10" s="97"/>
      <c r="J10" s="98"/>
      <c r="K10" s="9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>
      <c r="A11" s="405"/>
      <c r="B11" s="85" t="s">
        <v>121</v>
      </c>
      <c r="C11" s="86"/>
      <c r="D11" s="98"/>
      <c r="E11" s="97"/>
      <c r="F11" s="98"/>
      <c r="G11" s="97"/>
      <c r="H11" s="98"/>
      <c r="I11" s="97"/>
      <c r="J11" s="98"/>
      <c r="K11" s="9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>
      <c r="A12" s="405"/>
      <c r="B12" s="85" t="s">
        <v>24</v>
      </c>
      <c r="C12" s="86"/>
      <c r="D12" s="98"/>
      <c r="E12" s="97"/>
      <c r="F12" s="98"/>
      <c r="G12" s="97"/>
      <c r="H12" s="98"/>
      <c r="I12" s="97"/>
      <c r="J12" s="98"/>
      <c r="K12" s="9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5.75">
      <c r="A13" s="409"/>
      <c r="B13" s="85" t="s">
        <v>25</v>
      </c>
      <c r="C13" s="86"/>
      <c r="D13" s="98"/>
      <c r="E13" s="97"/>
      <c r="F13" s="98"/>
      <c r="G13" s="97"/>
      <c r="H13" s="98"/>
      <c r="I13" s="97"/>
      <c r="J13" s="98"/>
      <c r="K13" s="9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5.75">
      <c r="A14" s="401">
        <v>513</v>
      </c>
      <c r="B14" s="73" t="s">
        <v>26</v>
      </c>
      <c r="C14" s="371">
        <v>150</v>
      </c>
      <c r="D14" s="120">
        <v>2.4</v>
      </c>
      <c r="E14" s="119">
        <v>2.0249999999999999</v>
      </c>
      <c r="F14" s="120">
        <v>11.92</v>
      </c>
      <c r="G14" s="119">
        <v>59.25</v>
      </c>
      <c r="H14" s="120">
        <v>0.03</v>
      </c>
      <c r="I14" s="119">
        <v>0.97</v>
      </c>
      <c r="J14" s="120">
        <v>94.5</v>
      </c>
      <c r="K14" s="119">
        <v>7.4999999999999997E-2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5.75">
      <c r="A15" s="402"/>
      <c r="B15" s="77" t="s">
        <v>465</v>
      </c>
      <c r="C15" s="372"/>
      <c r="D15" s="98"/>
      <c r="E15" s="97"/>
      <c r="F15" s="98"/>
      <c r="G15" s="97"/>
      <c r="H15" s="98"/>
      <c r="I15" s="97"/>
      <c r="J15" s="98"/>
      <c r="K15" s="9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5.75">
      <c r="A16" s="402"/>
      <c r="B16" s="77" t="s">
        <v>124</v>
      </c>
      <c r="C16" s="372"/>
      <c r="D16" s="98"/>
      <c r="E16" s="97"/>
      <c r="F16" s="98"/>
      <c r="G16" s="97"/>
      <c r="H16" s="98"/>
      <c r="I16" s="97"/>
      <c r="J16" s="98"/>
      <c r="K16" s="97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5.75">
      <c r="A17" s="402"/>
      <c r="B17" s="77" t="s">
        <v>385</v>
      </c>
      <c r="C17" s="372"/>
      <c r="D17" s="98"/>
      <c r="E17" s="97"/>
      <c r="F17" s="98"/>
      <c r="G17" s="97"/>
      <c r="H17" s="98"/>
      <c r="I17" s="97"/>
      <c r="J17" s="98"/>
      <c r="K17" s="97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5.75">
      <c r="A18" s="403"/>
      <c r="B18" s="81" t="s">
        <v>386</v>
      </c>
      <c r="C18" s="373"/>
      <c r="D18" s="123"/>
      <c r="E18" s="122"/>
      <c r="F18" s="123"/>
      <c r="G18" s="122"/>
      <c r="H18" s="123"/>
      <c r="I18" s="122"/>
      <c r="J18" s="123"/>
      <c r="K18" s="122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7.25" customHeight="1">
      <c r="A19" s="159">
        <v>114</v>
      </c>
      <c r="B19" s="144" t="s">
        <v>31</v>
      </c>
      <c r="C19" s="159">
        <v>40</v>
      </c>
      <c r="D19" s="135">
        <v>3.19</v>
      </c>
      <c r="E19" s="135">
        <v>1.31</v>
      </c>
      <c r="F19" s="135">
        <v>23.91</v>
      </c>
      <c r="G19" s="135">
        <v>115</v>
      </c>
      <c r="H19" s="135">
        <v>0.15</v>
      </c>
      <c r="I19" s="146">
        <v>0</v>
      </c>
      <c r="J19" s="135">
        <v>28.6</v>
      </c>
      <c r="K19" s="147">
        <v>1.5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7.25" customHeight="1">
      <c r="A20" s="159">
        <v>106</v>
      </c>
      <c r="B20" s="109" t="s">
        <v>207</v>
      </c>
      <c r="C20" s="110">
        <v>14</v>
      </c>
      <c r="D20" s="110">
        <v>3.42</v>
      </c>
      <c r="E20" s="110">
        <v>4</v>
      </c>
      <c r="F20" s="110">
        <v>0</v>
      </c>
      <c r="G20" s="110">
        <v>60.58</v>
      </c>
      <c r="H20" s="110">
        <v>0</v>
      </c>
      <c r="I20" s="111">
        <v>0.1</v>
      </c>
      <c r="J20" s="110">
        <v>125.46</v>
      </c>
      <c r="K20" s="112">
        <v>0.12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>
      <c r="A21" s="455" t="s">
        <v>32</v>
      </c>
      <c r="B21" s="475"/>
      <c r="C21" s="185">
        <f t="shared" ref="C21:K21" si="0">SUM(C8:C20)</f>
        <v>354</v>
      </c>
      <c r="D21" s="186">
        <f t="shared" si="0"/>
        <v>15.809999999999999</v>
      </c>
      <c r="E21" s="186">
        <f t="shared" si="0"/>
        <v>16.935000000000002</v>
      </c>
      <c r="F21" s="186">
        <f t="shared" si="0"/>
        <v>60.230000000000004</v>
      </c>
      <c r="G21" s="186">
        <f t="shared" si="0"/>
        <v>446.83</v>
      </c>
      <c r="H21" s="186">
        <f t="shared" si="0"/>
        <v>0.28000000000000003</v>
      </c>
      <c r="I21" s="186">
        <f t="shared" si="0"/>
        <v>2.0699999999999998</v>
      </c>
      <c r="J21" s="186">
        <f t="shared" si="0"/>
        <v>350.56</v>
      </c>
      <c r="K21" s="186">
        <f t="shared" si="0"/>
        <v>4.2950000000000008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spans="1:26" ht="15.75">
      <c r="A22" s="435" t="s">
        <v>33</v>
      </c>
      <c r="B22" s="436"/>
      <c r="C22" s="436"/>
      <c r="D22" s="436"/>
      <c r="E22" s="436"/>
      <c r="F22" s="436"/>
      <c r="G22" s="436"/>
      <c r="H22" s="436"/>
      <c r="I22" s="436"/>
      <c r="J22" s="436"/>
      <c r="K22" s="437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ht="18" customHeight="1">
      <c r="A23" s="343">
        <v>537</v>
      </c>
      <c r="B23" s="261" t="s">
        <v>224</v>
      </c>
      <c r="C23" s="196">
        <v>150</v>
      </c>
      <c r="D23" s="205">
        <v>0.75</v>
      </c>
      <c r="E23" s="205">
        <v>0</v>
      </c>
      <c r="F23" s="205">
        <v>9.5</v>
      </c>
      <c r="G23" s="205">
        <v>69</v>
      </c>
      <c r="H23" s="205">
        <v>1.4999999999999999E-2</v>
      </c>
      <c r="I23" s="205">
        <v>3</v>
      </c>
      <c r="J23" s="205">
        <v>10.5</v>
      </c>
      <c r="K23" s="205">
        <v>2.1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5.75">
      <c r="A24" s="466" t="s">
        <v>34</v>
      </c>
      <c r="B24" s="468"/>
      <c r="C24" s="468"/>
      <c r="D24" s="468"/>
      <c r="E24" s="468"/>
      <c r="F24" s="468"/>
      <c r="G24" s="468"/>
      <c r="H24" s="468"/>
      <c r="I24" s="468"/>
      <c r="J24" s="468"/>
      <c r="K24" s="469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spans="1:26" ht="15.75">
      <c r="A25" s="408">
        <v>36</v>
      </c>
      <c r="B25" s="92" t="s">
        <v>225</v>
      </c>
      <c r="C25" s="270">
        <v>40</v>
      </c>
      <c r="D25" s="75">
        <v>0.28000000000000003</v>
      </c>
      <c r="E25" s="76">
        <v>4.04</v>
      </c>
      <c r="F25" s="75">
        <v>0.8</v>
      </c>
      <c r="G25" s="76">
        <v>40.799999999999997</v>
      </c>
      <c r="H25" s="75">
        <v>1.2E-2</v>
      </c>
      <c r="I25" s="76">
        <v>2</v>
      </c>
      <c r="J25" s="75">
        <v>7.2</v>
      </c>
      <c r="K25" s="76">
        <v>0.2</v>
      </c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6" ht="15.75">
      <c r="A26" s="405"/>
      <c r="B26" s="85" t="s">
        <v>350</v>
      </c>
      <c r="C26" s="288"/>
      <c r="D26" s="79"/>
      <c r="E26" s="80"/>
      <c r="F26" s="79"/>
      <c r="G26" s="80"/>
      <c r="H26" s="79"/>
      <c r="I26" s="80"/>
      <c r="J26" s="79"/>
      <c r="K26" s="80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ht="15.75">
      <c r="A27" s="405"/>
      <c r="B27" s="85" t="s">
        <v>351</v>
      </c>
      <c r="C27" s="288"/>
      <c r="D27" s="79"/>
      <c r="E27" s="80"/>
      <c r="F27" s="79"/>
      <c r="G27" s="80"/>
      <c r="H27" s="79"/>
      <c r="I27" s="80"/>
      <c r="J27" s="79"/>
      <c r="K27" s="80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spans="1:26" ht="15.75">
      <c r="A28" s="408">
        <v>139</v>
      </c>
      <c r="B28" s="181" t="s">
        <v>247</v>
      </c>
      <c r="C28" s="143">
        <v>150</v>
      </c>
      <c r="D28" s="75">
        <v>3.01</v>
      </c>
      <c r="E28" s="76">
        <v>6.78</v>
      </c>
      <c r="F28" s="75">
        <v>19.420000000000002</v>
      </c>
      <c r="G28" s="76">
        <v>89.53</v>
      </c>
      <c r="H28" s="75">
        <v>0.08</v>
      </c>
      <c r="I28" s="76">
        <v>5.88</v>
      </c>
      <c r="J28" s="75">
        <v>18.059999999999999</v>
      </c>
      <c r="K28" s="76">
        <v>0.69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>
      <c r="A29" s="405"/>
      <c r="B29" s="160" t="s">
        <v>248</v>
      </c>
      <c r="C29" s="161"/>
      <c r="D29" s="79"/>
      <c r="E29" s="80"/>
      <c r="F29" s="79"/>
      <c r="G29" s="80"/>
      <c r="H29" s="79"/>
      <c r="I29" s="80"/>
      <c r="J29" s="79"/>
      <c r="K29" s="80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>
      <c r="A30" s="405"/>
      <c r="B30" s="160" t="s">
        <v>215</v>
      </c>
      <c r="C30" s="161"/>
      <c r="D30" s="79"/>
      <c r="E30" s="80"/>
      <c r="F30" s="79"/>
      <c r="G30" s="80"/>
      <c r="H30" s="79"/>
      <c r="I30" s="80"/>
      <c r="J30" s="79"/>
      <c r="K30" s="80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>
      <c r="A31" s="405"/>
      <c r="B31" s="160" t="s">
        <v>249</v>
      </c>
      <c r="C31" s="161"/>
      <c r="D31" s="79"/>
      <c r="E31" s="80"/>
      <c r="F31" s="79"/>
      <c r="G31" s="80"/>
      <c r="H31" s="79"/>
      <c r="I31" s="80"/>
      <c r="J31" s="79"/>
      <c r="K31" s="80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>
      <c r="A32" s="405"/>
      <c r="B32" s="160" t="s">
        <v>250</v>
      </c>
      <c r="C32" s="161"/>
      <c r="D32" s="79"/>
      <c r="E32" s="80"/>
      <c r="F32" s="79"/>
      <c r="G32" s="80"/>
      <c r="H32" s="79"/>
      <c r="I32" s="80"/>
      <c r="J32" s="79"/>
      <c r="K32" s="80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>
      <c r="A33" s="405"/>
      <c r="B33" s="160" t="s">
        <v>251</v>
      </c>
      <c r="C33" s="161"/>
      <c r="D33" s="79"/>
      <c r="E33" s="80"/>
      <c r="F33" s="79"/>
      <c r="G33" s="80"/>
      <c r="H33" s="79"/>
      <c r="I33" s="80"/>
      <c r="J33" s="79"/>
      <c r="K33" s="8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>
      <c r="A34" s="405"/>
      <c r="B34" s="160" t="s">
        <v>252</v>
      </c>
      <c r="C34" s="161"/>
      <c r="D34" s="79"/>
      <c r="E34" s="80"/>
      <c r="F34" s="79"/>
      <c r="G34" s="80"/>
      <c r="H34" s="79"/>
      <c r="I34" s="80"/>
      <c r="J34" s="79"/>
      <c r="K34" s="8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>
      <c r="A35" s="405"/>
      <c r="B35" s="160" t="s">
        <v>253</v>
      </c>
      <c r="C35" s="161"/>
      <c r="D35" s="79"/>
      <c r="E35" s="80"/>
      <c r="F35" s="79"/>
      <c r="G35" s="80"/>
      <c r="H35" s="79"/>
      <c r="I35" s="80"/>
      <c r="J35" s="79"/>
      <c r="K35" s="8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>
      <c r="A36" s="408">
        <v>411</v>
      </c>
      <c r="B36" s="132" t="s">
        <v>173</v>
      </c>
      <c r="C36" s="104">
        <v>170</v>
      </c>
      <c r="D36" s="76">
        <v>12.9</v>
      </c>
      <c r="E36" s="75">
        <v>12.8</v>
      </c>
      <c r="F36" s="76">
        <v>30.7</v>
      </c>
      <c r="G36" s="75">
        <v>290</v>
      </c>
      <c r="H36" s="76">
        <v>0.01</v>
      </c>
      <c r="I36" s="75">
        <v>1.05</v>
      </c>
      <c r="J36" s="76">
        <v>26.7</v>
      </c>
      <c r="K36" s="105">
        <v>1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>
      <c r="A37" s="405"/>
      <c r="B37" s="137" t="s">
        <v>174</v>
      </c>
      <c r="C37" s="102"/>
      <c r="D37" s="80"/>
      <c r="E37" s="79"/>
      <c r="F37" s="80"/>
      <c r="G37" s="79"/>
      <c r="H37" s="80"/>
      <c r="I37" s="79"/>
      <c r="J37" s="80"/>
      <c r="K37" s="10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>
      <c r="A38" s="405"/>
      <c r="B38" s="232" t="s">
        <v>175</v>
      </c>
      <c r="C38" s="102"/>
      <c r="D38" s="80"/>
      <c r="E38" s="79"/>
      <c r="F38" s="80"/>
      <c r="G38" s="79"/>
      <c r="H38" s="80"/>
      <c r="I38" s="79"/>
      <c r="J38" s="80"/>
      <c r="K38" s="103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>
      <c r="A39" s="405"/>
      <c r="B39" s="85" t="s">
        <v>176</v>
      </c>
      <c r="C39" s="102"/>
      <c r="D39" s="80"/>
      <c r="E39" s="79"/>
      <c r="F39" s="80"/>
      <c r="G39" s="79"/>
      <c r="H39" s="80"/>
      <c r="I39" s="79"/>
      <c r="J39" s="80"/>
      <c r="K39" s="103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>
      <c r="A40" s="405"/>
      <c r="B40" s="85" t="s">
        <v>177</v>
      </c>
      <c r="C40" s="102"/>
      <c r="D40" s="80"/>
      <c r="E40" s="79"/>
      <c r="F40" s="80"/>
      <c r="G40" s="79"/>
      <c r="H40" s="80"/>
      <c r="I40" s="79"/>
      <c r="J40" s="80"/>
      <c r="K40" s="103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>
      <c r="A41" s="405"/>
      <c r="B41" s="85" t="s">
        <v>178</v>
      </c>
      <c r="C41" s="102"/>
      <c r="D41" s="80"/>
      <c r="E41" s="79"/>
      <c r="F41" s="80"/>
      <c r="G41" s="79"/>
      <c r="H41" s="80"/>
      <c r="I41" s="79"/>
      <c r="J41" s="80"/>
      <c r="K41" s="103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>
      <c r="A42" s="405"/>
      <c r="B42" s="85" t="s">
        <v>179</v>
      </c>
      <c r="C42" s="102"/>
      <c r="D42" s="80"/>
      <c r="E42" s="79"/>
      <c r="F42" s="80"/>
      <c r="G42" s="79"/>
      <c r="H42" s="80"/>
      <c r="I42" s="79"/>
      <c r="J42" s="80"/>
      <c r="K42" s="103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>
      <c r="A43" s="405"/>
      <c r="B43" s="85" t="s">
        <v>180</v>
      </c>
      <c r="C43" s="102"/>
      <c r="D43" s="80"/>
      <c r="E43" s="79"/>
      <c r="F43" s="80"/>
      <c r="G43" s="79"/>
      <c r="H43" s="80"/>
      <c r="I43" s="79"/>
      <c r="J43" s="80"/>
      <c r="K43" s="103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>
      <c r="A44" s="399">
        <v>528</v>
      </c>
      <c r="B44" s="92" t="s">
        <v>243</v>
      </c>
      <c r="C44" s="74">
        <v>150</v>
      </c>
      <c r="D44" s="76">
        <v>0.18</v>
      </c>
      <c r="E44" s="76">
        <v>0.18</v>
      </c>
      <c r="F44" s="76">
        <v>19.010000000000002</v>
      </c>
      <c r="G44" s="76">
        <v>78.05</v>
      </c>
      <c r="H44" s="76">
        <v>0.01</v>
      </c>
      <c r="I44" s="76">
        <v>5.85</v>
      </c>
      <c r="J44" s="76">
        <v>8.5500000000000007</v>
      </c>
      <c r="K44" s="105">
        <v>0.9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>
      <c r="A45" s="400"/>
      <c r="B45" s="85" t="s">
        <v>244</v>
      </c>
      <c r="C45" s="78"/>
      <c r="D45" s="80"/>
      <c r="E45" s="80"/>
      <c r="F45" s="80"/>
      <c r="G45" s="80"/>
      <c r="H45" s="80"/>
      <c r="I45" s="80"/>
      <c r="J45" s="80"/>
      <c r="K45" s="103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>
      <c r="A46" s="400"/>
      <c r="B46" s="85" t="s">
        <v>245</v>
      </c>
      <c r="C46" s="78"/>
      <c r="D46" s="80"/>
      <c r="E46" s="80"/>
      <c r="F46" s="80"/>
      <c r="G46" s="80"/>
      <c r="H46" s="80"/>
      <c r="I46" s="80"/>
      <c r="J46" s="80"/>
      <c r="K46" s="103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>
      <c r="A47" s="404"/>
      <c r="B47" s="87" t="s">
        <v>246</v>
      </c>
      <c r="C47" s="82"/>
      <c r="D47" s="84"/>
      <c r="E47" s="84"/>
      <c r="F47" s="84"/>
      <c r="G47" s="84"/>
      <c r="H47" s="84"/>
      <c r="I47" s="84"/>
      <c r="J47" s="84"/>
      <c r="K47" s="107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8" customHeight="1">
      <c r="A48" s="28">
        <v>114</v>
      </c>
      <c r="B48" s="27" t="s">
        <v>31</v>
      </c>
      <c r="C48" s="28">
        <v>25</v>
      </c>
      <c r="D48" s="21">
        <v>13.5</v>
      </c>
      <c r="E48" s="21">
        <v>1.3</v>
      </c>
      <c r="F48" s="21">
        <v>87.5</v>
      </c>
      <c r="G48" s="21">
        <v>59</v>
      </c>
      <c r="H48" s="21">
        <v>0.2</v>
      </c>
      <c r="I48" s="21">
        <v>0</v>
      </c>
      <c r="J48" s="21">
        <v>35.700000000000003</v>
      </c>
      <c r="K48" s="21">
        <v>1.9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8.75" customHeight="1">
      <c r="A49" s="289">
        <v>115</v>
      </c>
      <c r="B49" s="125" t="s">
        <v>50</v>
      </c>
      <c r="C49" s="286">
        <v>35</v>
      </c>
      <c r="D49" s="122">
        <v>2.31</v>
      </c>
      <c r="E49" s="122">
        <v>0.42</v>
      </c>
      <c r="F49" s="122">
        <v>11.6</v>
      </c>
      <c r="G49" s="122">
        <v>60.9</v>
      </c>
      <c r="H49" s="122">
        <v>0.02</v>
      </c>
      <c r="I49" s="122">
        <v>0</v>
      </c>
      <c r="J49" s="122">
        <v>11.18</v>
      </c>
      <c r="K49" s="122">
        <v>2.89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8.75" customHeight="1">
      <c r="A50" s="455" t="s">
        <v>51</v>
      </c>
      <c r="B50" s="456"/>
      <c r="C50" s="126">
        <f t="shared" ref="C50:K50" si="1">SUM(C25:C49)</f>
        <v>570</v>
      </c>
      <c r="D50" s="127">
        <f t="shared" si="1"/>
        <v>32.18</v>
      </c>
      <c r="E50" s="127">
        <f t="shared" si="1"/>
        <v>25.520000000000003</v>
      </c>
      <c r="F50" s="127">
        <f t="shared" si="1"/>
        <v>169.03</v>
      </c>
      <c r="G50" s="127">
        <f t="shared" si="1"/>
        <v>618.28</v>
      </c>
      <c r="H50" s="127">
        <f t="shared" si="1"/>
        <v>0.33200000000000002</v>
      </c>
      <c r="I50" s="127">
        <f t="shared" si="1"/>
        <v>14.78</v>
      </c>
      <c r="J50" s="127">
        <f t="shared" si="1"/>
        <v>107.38999999999999</v>
      </c>
      <c r="K50" s="127">
        <f t="shared" si="1"/>
        <v>7.58</v>
      </c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19.5" customHeight="1">
      <c r="A51" s="480" t="s">
        <v>52</v>
      </c>
      <c r="B51" s="444"/>
      <c r="C51" s="444"/>
      <c r="D51" s="444"/>
      <c r="E51" s="444"/>
      <c r="F51" s="444"/>
      <c r="G51" s="444"/>
      <c r="H51" s="444"/>
      <c r="I51" s="444"/>
      <c r="J51" s="444"/>
      <c r="K51" s="445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ht="19.5" customHeight="1">
      <c r="A52" s="408">
        <v>560</v>
      </c>
      <c r="B52" s="195" t="s">
        <v>357</v>
      </c>
      <c r="C52" s="287">
        <v>60</v>
      </c>
      <c r="D52" s="75">
        <v>3.2</v>
      </c>
      <c r="E52" s="76">
        <v>1.4</v>
      </c>
      <c r="F52" s="75">
        <v>20</v>
      </c>
      <c r="G52" s="76">
        <v>105</v>
      </c>
      <c r="H52" s="75">
        <v>0.05</v>
      </c>
      <c r="I52" s="76">
        <v>0</v>
      </c>
      <c r="J52" s="75">
        <v>6.2</v>
      </c>
      <c r="K52" s="76">
        <v>0.3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>
      <c r="A53" s="405"/>
      <c r="B53" s="347" t="s">
        <v>358</v>
      </c>
      <c r="C53" s="288"/>
      <c r="D53" s="79"/>
      <c r="E53" s="80"/>
      <c r="F53" s="79"/>
      <c r="G53" s="80"/>
      <c r="H53" s="79"/>
      <c r="I53" s="80"/>
      <c r="J53" s="79"/>
      <c r="K53" s="80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>
      <c r="A54" s="405"/>
      <c r="B54" s="77" t="s">
        <v>359</v>
      </c>
      <c r="C54" s="288"/>
      <c r="D54" s="79"/>
      <c r="E54" s="80"/>
      <c r="F54" s="79"/>
      <c r="G54" s="80"/>
      <c r="H54" s="79"/>
      <c r="I54" s="80"/>
      <c r="J54" s="79"/>
      <c r="K54" s="80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>
      <c r="A55" s="405"/>
      <c r="B55" s="77" t="s">
        <v>360</v>
      </c>
      <c r="C55" s="288"/>
      <c r="D55" s="79"/>
      <c r="E55" s="80"/>
      <c r="F55" s="79"/>
      <c r="G55" s="80"/>
      <c r="H55" s="79"/>
      <c r="I55" s="80"/>
      <c r="J55" s="79"/>
      <c r="K55" s="80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>
      <c r="A56" s="405"/>
      <c r="B56" s="77" t="s">
        <v>361</v>
      </c>
      <c r="C56" s="288"/>
      <c r="D56" s="79"/>
      <c r="E56" s="80"/>
      <c r="F56" s="79"/>
      <c r="G56" s="80"/>
      <c r="H56" s="79"/>
      <c r="I56" s="80"/>
      <c r="J56" s="79"/>
      <c r="K56" s="80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>
      <c r="A57" s="405"/>
      <c r="B57" s="77" t="s">
        <v>362</v>
      </c>
      <c r="C57" s="288"/>
      <c r="D57" s="79"/>
      <c r="E57" s="80"/>
      <c r="F57" s="79"/>
      <c r="G57" s="80"/>
      <c r="H57" s="79"/>
      <c r="I57" s="80"/>
      <c r="J57" s="79"/>
      <c r="K57" s="80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9.5" customHeight="1">
      <c r="A58" s="405"/>
      <c r="B58" s="77" t="s">
        <v>363</v>
      </c>
      <c r="C58" s="288"/>
      <c r="D58" s="79"/>
      <c r="E58" s="80"/>
      <c r="F58" s="79"/>
      <c r="G58" s="80"/>
      <c r="H58" s="79"/>
      <c r="I58" s="80"/>
      <c r="J58" s="79"/>
      <c r="K58" s="80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8" customHeight="1">
      <c r="A59" s="405"/>
      <c r="B59" s="77" t="s">
        <v>364</v>
      </c>
      <c r="C59" s="288"/>
      <c r="D59" s="79"/>
      <c r="E59" s="80"/>
      <c r="F59" s="79"/>
      <c r="G59" s="80"/>
      <c r="H59" s="79"/>
      <c r="I59" s="80"/>
      <c r="J59" s="79"/>
      <c r="K59" s="80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8" customHeight="1">
      <c r="A60" s="405"/>
      <c r="B60" s="77" t="s">
        <v>365</v>
      </c>
      <c r="C60" s="288"/>
      <c r="D60" s="79"/>
      <c r="E60" s="80"/>
      <c r="F60" s="79"/>
      <c r="G60" s="80"/>
      <c r="H60" s="79"/>
      <c r="I60" s="80"/>
      <c r="J60" s="79"/>
      <c r="K60" s="80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s="39" customFormat="1" ht="18.75" customHeight="1">
      <c r="A61" s="409"/>
      <c r="B61" s="81" t="s">
        <v>366</v>
      </c>
      <c r="C61" s="289"/>
      <c r="D61" s="83"/>
      <c r="E61" s="84"/>
      <c r="F61" s="83"/>
      <c r="G61" s="84"/>
      <c r="H61" s="83"/>
      <c r="I61" s="84"/>
      <c r="J61" s="83"/>
      <c r="K61" s="84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8" customHeight="1">
      <c r="A62" s="343">
        <v>536</v>
      </c>
      <c r="B62" s="244" t="s">
        <v>295</v>
      </c>
      <c r="C62" s="249">
        <v>150</v>
      </c>
      <c r="D62" s="158">
        <v>7.5</v>
      </c>
      <c r="E62" s="158">
        <v>4.8</v>
      </c>
      <c r="F62" s="158">
        <v>12.75</v>
      </c>
      <c r="G62" s="158">
        <v>130.5</v>
      </c>
      <c r="H62" s="135">
        <v>0.04</v>
      </c>
      <c r="I62" s="135">
        <v>0.9</v>
      </c>
      <c r="J62" s="135">
        <v>178.5</v>
      </c>
      <c r="K62" s="135">
        <v>0.15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8" customHeight="1">
      <c r="A63" s="455" t="s">
        <v>65</v>
      </c>
      <c r="B63" s="456"/>
      <c r="C63" s="196">
        <f t="shared" ref="C63:K63" si="2">SUM(C52:C62)</f>
        <v>210</v>
      </c>
      <c r="D63" s="197">
        <f t="shared" si="2"/>
        <v>10.7</v>
      </c>
      <c r="E63" s="197">
        <f t="shared" si="2"/>
        <v>6.1999999999999993</v>
      </c>
      <c r="F63" s="197">
        <f t="shared" si="2"/>
        <v>32.75</v>
      </c>
      <c r="G63" s="197">
        <f t="shared" si="2"/>
        <v>235.5</v>
      </c>
      <c r="H63" s="197">
        <f t="shared" si="2"/>
        <v>0.09</v>
      </c>
      <c r="I63" s="197">
        <f t="shared" si="2"/>
        <v>0.9</v>
      </c>
      <c r="J63" s="197">
        <f t="shared" si="2"/>
        <v>184.7</v>
      </c>
      <c r="K63" s="197">
        <f t="shared" si="2"/>
        <v>0.44999999999999996</v>
      </c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17.25" customHeight="1">
      <c r="A64" s="446" t="s">
        <v>66</v>
      </c>
      <c r="B64" s="447"/>
      <c r="C64" s="213">
        <f t="shared" ref="C64:K64" si="3">SUM(C21+C23+C50+C63)</f>
        <v>1284</v>
      </c>
      <c r="D64" s="214">
        <f t="shared" si="3"/>
        <v>59.44</v>
      </c>
      <c r="E64" s="214">
        <f t="shared" si="3"/>
        <v>48.655000000000001</v>
      </c>
      <c r="F64" s="214">
        <f t="shared" si="3"/>
        <v>271.51</v>
      </c>
      <c r="G64" s="214">
        <f t="shared" si="3"/>
        <v>1369.61</v>
      </c>
      <c r="H64" s="214">
        <f t="shared" si="3"/>
        <v>0.71699999999999997</v>
      </c>
      <c r="I64" s="214">
        <f t="shared" si="3"/>
        <v>20.75</v>
      </c>
      <c r="J64" s="214">
        <f t="shared" si="3"/>
        <v>653.15</v>
      </c>
      <c r="K64" s="214">
        <f t="shared" si="3"/>
        <v>14.425000000000001</v>
      </c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5.75">
      <c r="A65" s="136"/>
      <c r="B65" s="136"/>
      <c r="C65" s="136"/>
      <c r="D65" s="57"/>
      <c r="E65" s="57"/>
      <c r="F65" s="57"/>
      <c r="G65" s="57"/>
      <c r="H65" s="57"/>
      <c r="I65" s="57"/>
      <c r="J65" s="57"/>
      <c r="K65" s="57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>
      <c r="A66" s="416" t="s">
        <v>114</v>
      </c>
      <c r="B66" s="416"/>
      <c r="C66" s="136"/>
      <c r="D66" s="57"/>
      <c r="E66" s="57"/>
      <c r="F66" s="57"/>
      <c r="G66" s="57"/>
      <c r="H66" s="57"/>
      <c r="I66" s="57"/>
      <c r="J66" s="57"/>
      <c r="K66" s="57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7.25" customHeight="1">
      <c r="A67" s="416" t="s">
        <v>141</v>
      </c>
      <c r="B67" s="416"/>
      <c r="C67" s="136"/>
      <c r="D67" s="57"/>
      <c r="E67" s="57"/>
      <c r="F67" s="57"/>
      <c r="G67" s="57"/>
      <c r="H67" s="57"/>
      <c r="I67" s="57"/>
      <c r="J67" s="57"/>
      <c r="K67" s="5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>
      <c r="A68" s="416" t="s">
        <v>67</v>
      </c>
      <c r="B68" s="416"/>
      <c r="C68" s="136"/>
      <c r="D68" s="57"/>
      <c r="E68" s="57"/>
      <c r="F68" s="57"/>
      <c r="G68" s="57"/>
      <c r="H68" s="57"/>
      <c r="I68" s="57"/>
      <c r="J68" s="57"/>
      <c r="K68" s="57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7.25" customHeight="1">
      <c r="A69" s="406" t="s">
        <v>3</v>
      </c>
      <c r="B69" s="417" t="s">
        <v>4</v>
      </c>
      <c r="C69" s="406" t="s">
        <v>5</v>
      </c>
      <c r="D69" s="427" t="s">
        <v>6</v>
      </c>
      <c r="E69" s="428"/>
      <c r="F69" s="429"/>
      <c r="G69" s="430" t="s">
        <v>7</v>
      </c>
      <c r="H69" s="427" t="s">
        <v>8</v>
      </c>
      <c r="I69" s="428"/>
      <c r="J69" s="438" t="s">
        <v>9</v>
      </c>
      <c r="K69" s="439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1:26" ht="18" customHeight="1">
      <c r="A70" s="407"/>
      <c r="B70" s="418"/>
      <c r="C70" s="407"/>
      <c r="D70" s="127" t="s">
        <v>10</v>
      </c>
      <c r="E70" s="127" t="s">
        <v>11</v>
      </c>
      <c r="F70" s="127" t="s">
        <v>12</v>
      </c>
      <c r="G70" s="431"/>
      <c r="H70" s="127" t="s">
        <v>13</v>
      </c>
      <c r="I70" s="127" t="s">
        <v>14</v>
      </c>
      <c r="J70" s="127" t="s">
        <v>15</v>
      </c>
      <c r="K70" s="127" t="s">
        <v>16</v>
      </c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 ht="15.75">
      <c r="A71" s="480" t="s">
        <v>68</v>
      </c>
      <c r="B71" s="444"/>
      <c r="C71" s="444"/>
      <c r="D71" s="444"/>
      <c r="E71" s="444"/>
      <c r="F71" s="444"/>
      <c r="G71" s="444"/>
      <c r="H71" s="444"/>
      <c r="I71" s="444"/>
      <c r="J71" s="444"/>
      <c r="K71" s="445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1:26" ht="15.75">
      <c r="A72" s="408">
        <v>254</v>
      </c>
      <c r="B72" s="92" t="s">
        <v>119</v>
      </c>
      <c r="C72" s="178">
        <v>200</v>
      </c>
      <c r="D72" s="119">
        <v>9.1</v>
      </c>
      <c r="E72" s="120">
        <v>12.8</v>
      </c>
      <c r="F72" s="119">
        <v>32.6</v>
      </c>
      <c r="G72" s="120">
        <v>283</v>
      </c>
      <c r="H72" s="119">
        <v>0.19</v>
      </c>
      <c r="I72" s="120">
        <v>1.4</v>
      </c>
      <c r="J72" s="119">
        <v>135.80000000000001</v>
      </c>
      <c r="K72" s="121">
        <v>3.4</v>
      </c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>
      <c r="A73" s="405"/>
      <c r="B73" s="85" t="s">
        <v>130</v>
      </c>
      <c r="C73" s="133"/>
      <c r="D73" s="97"/>
      <c r="E73" s="98"/>
      <c r="F73" s="97"/>
      <c r="G73" s="98"/>
      <c r="H73" s="97"/>
      <c r="I73" s="98"/>
      <c r="J73" s="97"/>
      <c r="K73" s="99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" customHeight="1">
      <c r="A74" s="405"/>
      <c r="B74" s="85" t="s">
        <v>151</v>
      </c>
      <c r="C74" s="133"/>
      <c r="D74" s="97"/>
      <c r="E74" s="98"/>
      <c r="F74" s="97"/>
      <c r="G74" s="98"/>
      <c r="H74" s="97"/>
      <c r="I74" s="98"/>
      <c r="J74" s="97"/>
      <c r="K74" s="99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>
      <c r="A75" s="405"/>
      <c r="B75" s="85" t="s">
        <v>131</v>
      </c>
      <c r="C75" s="133"/>
      <c r="D75" s="97"/>
      <c r="E75" s="98"/>
      <c r="F75" s="97"/>
      <c r="G75" s="98"/>
      <c r="H75" s="97"/>
      <c r="I75" s="98"/>
      <c r="J75" s="97"/>
      <c r="K75" s="99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>
      <c r="A76" s="405"/>
      <c r="B76" s="85" t="s">
        <v>24</v>
      </c>
      <c r="C76" s="133"/>
      <c r="D76" s="97"/>
      <c r="E76" s="98"/>
      <c r="F76" s="97"/>
      <c r="G76" s="98"/>
      <c r="H76" s="97"/>
      <c r="I76" s="98"/>
      <c r="J76" s="97"/>
      <c r="K76" s="99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6.5" customHeight="1">
      <c r="A77" s="405"/>
      <c r="B77" s="85" t="s">
        <v>25</v>
      </c>
      <c r="C77" s="133"/>
      <c r="D77" s="97"/>
      <c r="E77" s="98"/>
      <c r="F77" s="97"/>
      <c r="G77" s="98"/>
      <c r="H77" s="97"/>
      <c r="I77" s="98"/>
      <c r="J77" s="97"/>
      <c r="K77" s="99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>
      <c r="A78" s="460">
        <v>502</v>
      </c>
      <c r="B78" s="73" t="s">
        <v>26</v>
      </c>
      <c r="C78" s="287">
        <v>180</v>
      </c>
      <c r="D78" s="75">
        <v>0.08</v>
      </c>
      <c r="E78" s="76">
        <v>0</v>
      </c>
      <c r="F78" s="75">
        <v>13.4</v>
      </c>
      <c r="G78" s="76">
        <v>54</v>
      </c>
      <c r="H78" s="75">
        <v>0</v>
      </c>
      <c r="I78" s="76">
        <v>0</v>
      </c>
      <c r="J78" s="75">
        <v>4.5</v>
      </c>
      <c r="K78" s="76">
        <v>0.4</v>
      </c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>
      <c r="A79" s="461"/>
      <c r="B79" s="77" t="s">
        <v>27</v>
      </c>
      <c r="C79" s="288"/>
      <c r="D79" s="79"/>
      <c r="E79" s="80"/>
      <c r="F79" s="79"/>
      <c r="G79" s="80"/>
      <c r="H79" s="79"/>
      <c r="I79" s="80"/>
      <c r="J79" s="79"/>
      <c r="K79" s="80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9.5" customHeight="1">
      <c r="A80" s="461"/>
      <c r="B80" s="77" t="s">
        <v>28</v>
      </c>
      <c r="C80" s="288"/>
      <c r="D80" s="79"/>
      <c r="E80" s="80"/>
      <c r="F80" s="79"/>
      <c r="G80" s="80"/>
      <c r="H80" s="79"/>
      <c r="I80" s="80"/>
      <c r="J80" s="79"/>
      <c r="K80" s="80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8" customHeight="1">
      <c r="A81" s="461"/>
      <c r="B81" s="77" t="s">
        <v>29</v>
      </c>
      <c r="C81" s="288"/>
      <c r="D81" s="79"/>
      <c r="E81" s="80"/>
      <c r="F81" s="79"/>
      <c r="G81" s="80"/>
      <c r="H81" s="79"/>
      <c r="I81" s="80"/>
      <c r="J81" s="79"/>
      <c r="K81" s="80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>
      <c r="A82" s="462"/>
      <c r="B82" s="81" t="s">
        <v>30</v>
      </c>
      <c r="C82" s="289"/>
      <c r="D82" s="83"/>
      <c r="E82" s="84"/>
      <c r="F82" s="83"/>
      <c r="G82" s="84"/>
      <c r="H82" s="83"/>
      <c r="I82" s="84"/>
      <c r="J82" s="83"/>
      <c r="K82" s="84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>
      <c r="A83" s="159">
        <v>106</v>
      </c>
      <c r="B83" s="109" t="s">
        <v>207</v>
      </c>
      <c r="C83" s="110">
        <v>14</v>
      </c>
      <c r="D83" s="110">
        <v>3.42</v>
      </c>
      <c r="E83" s="110">
        <v>4</v>
      </c>
      <c r="F83" s="110">
        <v>0</v>
      </c>
      <c r="G83" s="110">
        <v>60.58</v>
      </c>
      <c r="H83" s="110">
        <v>0</v>
      </c>
      <c r="I83" s="111">
        <v>0.1</v>
      </c>
      <c r="J83" s="110">
        <v>125.46</v>
      </c>
      <c r="K83" s="112">
        <v>0.12</v>
      </c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8" customHeight="1">
      <c r="A84" s="159">
        <v>114</v>
      </c>
      <c r="B84" s="144" t="s">
        <v>31</v>
      </c>
      <c r="C84" s="159">
        <v>40</v>
      </c>
      <c r="D84" s="135">
        <v>3.19</v>
      </c>
      <c r="E84" s="135">
        <v>1.31</v>
      </c>
      <c r="F84" s="135">
        <v>23.91</v>
      </c>
      <c r="G84" s="135">
        <v>115</v>
      </c>
      <c r="H84" s="135">
        <v>0.03</v>
      </c>
      <c r="I84" s="146">
        <v>0</v>
      </c>
      <c r="J84" s="135">
        <v>6</v>
      </c>
      <c r="K84" s="147">
        <v>0.33</v>
      </c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9.5" customHeight="1">
      <c r="A85" s="455" t="s">
        <v>32</v>
      </c>
      <c r="B85" s="475"/>
      <c r="C85" s="185">
        <f>SUM(C72:C84)</f>
        <v>434</v>
      </c>
      <c r="D85" s="186">
        <f>SUM(D72:D84)</f>
        <v>15.79</v>
      </c>
      <c r="E85" s="186">
        <f t="shared" ref="E85:K85" si="4">SUM(E72:E84)</f>
        <v>18.11</v>
      </c>
      <c r="F85" s="186">
        <f t="shared" si="4"/>
        <v>69.91</v>
      </c>
      <c r="G85" s="186">
        <f t="shared" si="4"/>
        <v>512.57999999999993</v>
      </c>
      <c r="H85" s="186">
        <f t="shared" si="4"/>
        <v>0.22</v>
      </c>
      <c r="I85" s="186">
        <f t="shared" si="4"/>
        <v>1.5</v>
      </c>
      <c r="J85" s="186">
        <f t="shared" si="4"/>
        <v>271.76</v>
      </c>
      <c r="K85" s="186">
        <f t="shared" si="4"/>
        <v>4.25</v>
      </c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pans="1:26" ht="21" customHeight="1">
      <c r="A86" s="435" t="s">
        <v>33</v>
      </c>
      <c r="B86" s="436"/>
      <c r="C86" s="436"/>
      <c r="D86" s="436"/>
      <c r="E86" s="436"/>
      <c r="F86" s="436"/>
      <c r="G86" s="436"/>
      <c r="H86" s="436"/>
      <c r="I86" s="436"/>
      <c r="J86" s="436"/>
      <c r="K86" s="437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ht="18.75" customHeight="1">
      <c r="A87" s="159">
        <v>537</v>
      </c>
      <c r="B87" s="268" t="s">
        <v>91</v>
      </c>
      <c r="C87" s="352">
        <v>150</v>
      </c>
      <c r="D87" s="110">
        <v>0.56000000000000005</v>
      </c>
      <c r="E87" s="110">
        <v>0.06</v>
      </c>
      <c r="F87" s="110">
        <v>19.190000000000001</v>
      </c>
      <c r="G87" s="110">
        <v>79.540000000000006</v>
      </c>
      <c r="H87" s="110">
        <v>0.01</v>
      </c>
      <c r="I87" s="110">
        <v>2</v>
      </c>
      <c r="J87" s="110">
        <v>7</v>
      </c>
      <c r="K87" s="110">
        <v>0.2</v>
      </c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pans="1:26" ht="18" customHeight="1">
      <c r="A88" s="466" t="s">
        <v>34</v>
      </c>
      <c r="B88" s="468"/>
      <c r="C88" s="468"/>
      <c r="D88" s="468"/>
      <c r="E88" s="468"/>
      <c r="F88" s="468"/>
      <c r="G88" s="468"/>
      <c r="H88" s="468"/>
      <c r="I88" s="468"/>
      <c r="J88" s="468"/>
      <c r="K88" s="469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spans="1:26" ht="18" customHeight="1">
      <c r="A89" s="408">
        <v>36</v>
      </c>
      <c r="B89" s="92" t="s">
        <v>225</v>
      </c>
      <c r="C89" s="270">
        <v>50</v>
      </c>
      <c r="D89" s="75">
        <v>0.35</v>
      </c>
      <c r="E89" s="76">
        <v>5.05</v>
      </c>
      <c r="F89" s="75">
        <v>1</v>
      </c>
      <c r="G89" s="76">
        <v>51</v>
      </c>
      <c r="H89" s="75">
        <v>1.4999999999999999E-2</v>
      </c>
      <c r="I89" s="76">
        <v>2.5</v>
      </c>
      <c r="J89" s="75">
        <v>9</v>
      </c>
      <c r="K89" s="76">
        <v>0.25</v>
      </c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spans="1:26" ht="18" customHeight="1">
      <c r="A90" s="405"/>
      <c r="B90" s="85" t="s">
        <v>352</v>
      </c>
      <c r="C90" s="288"/>
      <c r="D90" s="79"/>
      <c r="E90" s="80"/>
      <c r="F90" s="79"/>
      <c r="G90" s="80"/>
      <c r="H90" s="79"/>
      <c r="I90" s="80"/>
      <c r="J90" s="79"/>
      <c r="K90" s="80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spans="1:26" ht="18" customHeight="1">
      <c r="A91" s="405"/>
      <c r="B91" s="87" t="s">
        <v>208</v>
      </c>
      <c r="C91" s="289"/>
      <c r="D91" s="83"/>
      <c r="E91" s="84"/>
      <c r="F91" s="83"/>
      <c r="G91" s="84"/>
      <c r="H91" s="83"/>
      <c r="I91" s="84"/>
      <c r="J91" s="83"/>
      <c r="K91" s="84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spans="1:26" ht="15.75">
      <c r="A92" s="399">
        <v>139</v>
      </c>
      <c r="B92" s="273" t="s">
        <v>247</v>
      </c>
      <c r="C92" s="179">
        <v>200</v>
      </c>
      <c r="D92" s="179">
        <v>4.0199999999999996</v>
      </c>
      <c r="E92" s="179">
        <v>9.0399999999999991</v>
      </c>
      <c r="F92" s="179">
        <v>25.9</v>
      </c>
      <c r="G92" s="179">
        <v>119.38</v>
      </c>
      <c r="H92" s="312">
        <v>0.11</v>
      </c>
      <c r="I92" s="312">
        <v>7.85</v>
      </c>
      <c r="J92" s="312">
        <v>24.08</v>
      </c>
      <c r="K92" s="165">
        <v>0.93</v>
      </c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>
      <c r="A93" s="400"/>
      <c r="B93" s="180" t="s">
        <v>275</v>
      </c>
      <c r="C93" s="362"/>
      <c r="D93" s="97"/>
      <c r="E93" s="98"/>
      <c r="F93" s="97"/>
      <c r="G93" s="98"/>
      <c r="H93" s="97"/>
      <c r="I93" s="98"/>
      <c r="J93" s="97"/>
      <c r="K93" s="99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>
      <c r="A94" s="400"/>
      <c r="B94" s="180" t="s">
        <v>163</v>
      </c>
      <c r="C94" s="362"/>
      <c r="D94" s="97"/>
      <c r="E94" s="98"/>
      <c r="F94" s="97"/>
      <c r="G94" s="98"/>
      <c r="H94" s="97"/>
      <c r="I94" s="98"/>
      <c r="J94" s="97"/>
      <c r="K94" s="99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>
      <c r="A95" s="400"/>
      <c r="B95" s="180" t="s">
        <v>276</v>
      </c>
      <c r="C95" s="362"/>
      <c r="D95" s="97"/>
      <c r="E95" s="98"/>
      <c r="F95" s="97"/>
      <c r="G95" s="98"/>
      <c r="H95" s="97"/>
      <c r="I95" s="98"/>
      <c r="J95" s="97"/>
      <c r="K95" s="99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>
      <c r="A96" s="400"/>
      <c r="B96" s="180" t="s">
        <v>277</v>
      </c>
      <c r="C96" s="362"/>
      <c r="D96" s="97"/>
      <c r="E96" s="98"/>
      <c r="F96" s="97"/>
      <c r="G96" s="98"/>
      <c r="H96" s="97"/>
      <c r="I96" s="98"/>
      <c r="J96" s="97"/>
      <c r="K96" s="99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>
      <c r="A97" s="400"/>
      <c r="B97" s="180" t="s">
        <v>278</v>
      </c>
      <c r="C97" s="362"/>
      <c r="D97" s="97"/>
      <c r="E97" s="98"/>
      <c r="F97" s="97"/>
      <c r="G97" s="98"/>
      <c r="H97" s="97"/>
      <c r="I97" s="98"/>
      <c r="J97" s="97"/>
      <c r="K97" s="99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>
      <c r="A98" s="400"/>
      <c r="B98" s="180" t="s">
        <v>279</v>
      </c>
      <c r="C98" s="362"/>
      <c r="D98" s="97"/>
      <c r="E98" s="98"/>
      <c r="F98" s="97"/>
      <c r="G98" s="98"/>
      <c r="H98" s="97"/>
      <c r="I98" s="98"/>
      <c r="J98" s="97"/>
      <c r="K98" s="99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>
      <c r="A99" s="400"/>
      <c r="B99" s="180" t="s">
        <v>280</v>
      </c>
      <c r="C99" s="362"/>
      <c r="D99" s="97"/>
      <c r="E99" s="98"/>
      <c r="F99" s="97"/>
      <c r="G99" s="98"/>
      <c r="H99" s="97"/>
      <c r="I99" s="98"/>
      <c r="J99" s="97"/>
      <c r="K99" s="99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>
      <c r="A100" s="404"/>
      <c r="B100" s="230"/>
      <c r="C100" s="362"/>
      <c r="D100" s="97"/>
      <c r="E100" s="98"/>
      <c r="F100" s="97"/>
      <c r="G100" s="98"/>
      <c r="H100" s="97"/>
      <c r="I100" s="98"/>
      <c r="J100" s="97"/>
      <c r="K100" s="99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8.75" customHeight="1">
      <c r="A101" s="408">
        <v>411</v>
      </c>
      <c r="B101" s="132" t="s">
        <v>173</v>
      </c>
      <c r="C101" s="104">
        <v>200</v>
      </c>
      <c r="D101" s="76">
        <v>16</v>
      </c>
      <c r="E101" s="75">
        <v>15.9</v>
      </c>
      <c r="F101" s="76">
        <v>37.9</v>
      </c>
      <c r="G101" s="75">
        <v>341</v>
      </c>
      <c r="H101" s="76">
        <v>0.03</v>
      </c>
      <c r="I101" s="75">
        <v>1.3</v>
      </c>
      <c r="J101" s="76">
        <v>33</v>
      </c>
      <c r="K101" s="105">
        <v>1.3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8.75" customHeight="1">
      <c r="A102" s="405"/>
      <c r="B102" s="137" t="s">
        <v>185</v>
      </c>
      <c r="C102" s="102"/>
      <c r="D102" s="80"/>
      <c r="E102" s="79"/>
      <c r="F102" s="80"/>
      <c r="G102" s="79"/>
      <c r="H102" s="80"/>
      <c r="I102" s="79"/>
      <c r="J102" s="80"/>
      <c r="K102" s="103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>
      <c r="A103" s="405"/>
      <c r="B103" s="323" t="s">
        <v>186</v>
      </c>
      <c r="C103" s="102"/>
      <c r="D103" s="80"/>
      <c r="E103" s="79"/>
      <c r="F103" s="80"/>
      <c r="G103" s="79"/>
      <c r="H103" s="80"/>
      <c r="I103" s="79"/>
      <c r="J103" s="80"/>
      <c r="K103" s="103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>
      <c r="A104" s="405"/>
      <c r="B104" s="85" t="s">
        <v>187</v>
      </c>
      <c r="C104" s="102"/>
      <c r="D104" s="80"/>
      <c r="E104" s="79"/>
      <c r="F104" s="80"/>
      <c r="G104" s="79"/>
      <c r="H104" s="80"/>
      <c r="I104" s="79"/>
      <c r="J104" s="80"/>
      <c r="K104" s="103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>
      <c r="A105" s="405"/>
      <c r="B105" s="85" t="s">
        <v>188</v>
      </c>
      <c r="C105" s="102"/>
      <c r="D105" s="80"/>
      <c r="E105" s="79"/>
      <c r="F105" s="80"/>
      <c r="G105" s="79"/>
      <c r="H105" s="80"/>
      <c r="I105" s="79"/>
      <c r="J105" s="80"/>
      <c r="K105" s="103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>
      <c r="A106" s="405"/>
      <c r="B106" s="85" t="s">
        <v>189</v>
      </c>
      <c r="C106" s="102"/>
      <c r="D106" s="80"/>
      <c r="E106" s="79"/>
      <c r="F106" s="80"/>
      <c r="G106" s="79"/>
      <c r="H106" s="80"/>
      <c r="I106" s="79"/>
      <c r="J106" s="80"/>
      <c r="K106" s="103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8" customHeight="1">
      <c r="A107" s="405"/>
      <c r="B107" s="85" t="s">
        <v>190</v>
      </c>
      <c r="C107" s="102"/>
      <c r="D107" s="80"/>
      <c r="E107" s="79"/>
      <c r="F107" s="80"/>
      <c r="G107" s="79"/>
      <c r="H107" s="80"/>
      <c r="I107" s="79"/>
      <c r="J107" s="80"/>
      <c r="K107" s="103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1" customHeight="1">
      <c r="A108" s="409"/>
      <c r="B108" s="85" t="s">
        <v>191</v>
      </c>
      <c r="C108" s="102"/>
      <c r="D108" s="80"/>
      <c r="E108" s="79"/>
      <c r="F108" s="80"/>
      <c r="G108" s="79"/>
      <c r="H108" s="80"/>
      <c r="I108" s="79"/>
      <c r="J108" s="80"/>
      <c r="K108" s="103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1" customHeight="1">
      <c r="A109" s="399">
        <v>528</v>
      </c>
      <c r="B109" s="101" t="s">
        <v>243</v>
      </c>
      <c r="C109" s="270">
        <v>180</v>
      </c>
      <c r="D109" s="234">
        <v>0.27</v>
      </c>
      <c r="E109" s="234">
        <v>0.18</v>
      </c>
      <c r="F109" s="234">
        <v>22.59</v>
      </c>
      <c r="G109" s="234">
        <v>92.7</v>
      </c>
      <c r="H109" s="234">
        <v>8.9999999999999993E-3</v>
      </c>
      <c r="I109" s="234">
        <v>2.9</v>
      </c>
      <c r="J109" s="234">
        <v>9.9</v>
      </c>
      <c r="K109" s="235">
        <v>1.08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1" customHeight="1">
      <c r="A110" s="400"/>
      <c r="B110" s="85" t="s">
        <v>408</v>
      </c>
      <c r="C110" s="238"/>
      <c r="D110" s="239"/>
      <c r="E110" s="239"/>
      <c r="F110" s="239"/>
      <c r="G110" s="239"/>
      <c r="H110" s="239"/>
      <c r="I110" s="239"/>
      <c r="J110" s="239"/>
      <c r="K110" s="240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1" customHeight="1">
      <c r="A111" s="400"/>
      <c r="B111" s="85" t="s">
        <v>409</v>
      </c>
      <c r="C111" s="241"/>
      <c r="D111" s="241"/>
      <c r="E111" s="115"/>
      <c r="F111" s="241"/>
      <c r="G111" s="115"/>
      <c r="H111" s="241"/>
      <c r="I111" s="241"/>
      <c r="J111" s="241"/>
      <c r="K111" s="242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1" customHeight="1">
      <c r="A112" s="400"/>
      <c r="B112" s="85" t="s">
        <v>410</v>
      </c>
      <c r="C112" s="241"/>
      <c r="D112" s="241"/>
      <c r="E112" s="115"/>
      <c r="F112" s="241"/>
      <c r="G112" s="115"/>
      <c r="H112" s="241"/>
      <c r="I112" s="241"/>
      <c r="J112" s="241"/>
      <c r="K112" s="242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7.25" customHeight="1">
      <c r="A113" s="404"/>
      <c r="B113" s="87" t="s">
        <v>411</v>
      </c>
      <c r="C113" s="138"/>
      <c r="D113" s="139"/>
      <c r="E113" s="139"/>
      <c r="F113" s="139"/>
      <c r="G113" s="139"/>
      <c r="H113" s="139"/>
      <c r="I113" s="139"/>
      <c r="J113" s="139"/>
      <c r="K113" s="243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7.25" customHeight="1">
      <c r="A114" s="159">
        <v>114</v>
      </c>
      <c r="B114" s="144" t="s">
        <v>31</v>
      </c>
      <c r="C114" s="159">
        <v>40</v>
      </c>
      <c r="D114" s="135">
        <v>3.19</v>
      </c>
      <c r="E114" s="135">
        <v>1.31</v>
      </c>
      <c r="F114" s="135">
        <v>23.91</v>
      </c>
      <c r="G114" s="135">
        <v>115</v>
      </c>
      <c r="H114" s="135">
        <v>0.03</v>
      </c>
      <c r="I114" s="135">
        <v>0</v>
      </c>
      <c r="J114" s="135">
        <v>6</v>
      </c>
      <c r="K114" s="135">
        <v>0.33</v>
      </c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7.25" customHeight="1">
      <c r="A115" s="205">
        <v>115</v>
      </c>
      <c r="B115" s="144" t="s">
        <v>50</v>
      </c>
      <c r="C115" s="159">
        <v>40</v>
      </c>
      <c r="D115" s="135">
        <v>2.64</v>
      </c>
      <c r="E115" s="135">
        <v>0.48</v>
      </c>
      <c r="F115" s="135">
        <v>13.36</v>
      </c>
      <c r="G115" s="135">
        <v>69.599999999999994</v>
      </c>
      <c r="H115" s="135">
        <v>0.01</v>
      </c>
      <c r="I115" s="135">
        <v>0</v>
      </c>
      <c r="J115" s="135">
        <v>13.98</v>
      </c>
      <c r="K115" s="135">
        <v>3.62</v>
      </c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8.75" customHeight="1">
      <c r="A116" s="455" t="s">
        <v>51</v>
      </c>
      <c r="B116" s="456"/>
      <c r="C116" s="126">
        <f t="shared" ref="C116:K116" si="5">SUM(C89:C115)</f>
        <v>710</v>
      </c>
      <c r="D116" s="127">
        <f t="shared" si="5"/>
        <v>26.47</v>
      </c>
      <c r="E116" s="127">
        <f t="shared" si="5"/>
        <v>31.96</v>
      </c>
      <c r="F116" s="127">
        <f t="shared" si="5"/>
        <v>124.66</v>
      </c>
      <c r="G116" s="127">
        <f t="shared" si="5"/>
        <v>788.68000000000006</v>
      </c>
      <c r="H116" s="127">
        <f t="shared" si="5"/>
        <v>0.20400000000000001</v>
      </c>
      <c r="I116" s="127">
        <f t="shared" si="5"/>
        <v>14.55</v>
      </c>
      <c r="J116" s="127">
        <f t="shared" si="5"/>
        <v>95.960000000000008</v>
      </c>
      <c r="K116" s="127">
        <f t="shared" si="5"/>
        <v>7.5100000000000007</v>
      </c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26" ht="18.75" customHeight="1">
      <c r="A117" s="480" t="s">
        <v>52</v>
      </c>
      <c r="B117" s="444"/>
      <c r="C117" s="444"/>
      <c r="D117" s="444"/>
      <c r="E117" s="444"/>
      <c r="F117" s="444"/>
      <c r="G117" s="444"/>
      <c r="H117" s="444"/>
      <c r="I117" s="444"/>
      <c r="J117" s="444"/>
      <c r="K117" s="445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6" ht="18" customHeight="1">
      <c r="A118" s="408">
        <v>560</v>
      </c>
      <c r="B118" s="195" t="s">
        <v>357</v>
      </c>
      <c r="C118" s="287">
        <v>60</v>
      </c>
      <c r="D118" s="75">
        <v>3.2</v>
      </c>
      <c r="E118" s="76">
        <v>1.4</v>
      </c>
      <c r="F118" s="75">
        <v>20</v>
      </c>
      <c r="G118" s="76">
        <v>105</v>
      </c>
      <c r="H118" s="75">
        <v>0.05</v>
      </c>
      <c r="I118" s="76">
        <v>0</v>
      </c>
      <c r="J118" s="75">
        <v>6.2</v>
      </c>
      <c r="K118" s="76">
        <v>0.3</v>
      </c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>
      <c r="A119" s="405"/>
      <c r="B119" s="347" t="s">
        <v>358</v>
      </c>
      <c r="C119" s="288"/>
      <c r="D119" s="79"/>
      <c r="E119" s="80"/>
      <c r="F119" s="79"/>
      <c r="G119" s="80"/>
      <c r="H119" s="79"/>
      <c r="I119" s="80"/>
      <c r="J119" s="79"/>
      <c r="K119" s="80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>
      <c r="A120" s="405"/>
      <c r="B120" s="77" t="s">
        <v>359</v>
      </c>
      <c r="C120" s="288"/>
      <c r="D120" s="79"/>
      <c r="E120" s="80"/>
      <c r="F120" s="79"/>
      <c r="G120" s="80"/>
      <c r="H120" s="79"/>
      <c r="I120" s="80"/>
      <c r="J120" s="79"/>
      <c r="K120" s="80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>
      <c r="A121" s="405"/>
      <c r="B121" s="77" t="s">
        <v>360</v>
      </c>
      <c r="C121" s="288"/>
      <c r="D121" s="79"/>
      <c r="E121" s="80"/>
      <c r="F121" s="79"/>
      <c r="G121" s="80"/>
      <c r="H121" s="79"/>
      <c r="I121" s="80"/>
      <c r="J121" s="79"/>
      <c r="K121" s="80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>
      <c r="A122" s="405"/>
      <c r="B122" s="77" t="s">
        <v>361</v>
      </c>
      <c r="C122" s="288"/>
      <c r="D122" s="79"/>
      <c r="E122" s="80"/>
      <c r="F122" s="79"/>
      <c r="G122" s="80"/>
      <c r="H122" s="79"/>
      <c r="I122" s="80"/>
      <c r="J122" s="79"/>
      <c r="K122" s="80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>
      <c r="A123" s="405"/>
      <c r="B123" s="77" t="s">
        <v>362</v>
      </c>
      <c r="C123" s="288"/>
      <c r="D123" s="79"/>
      <c r="E123" s="80"/>
      <c r="F123" s="79"/>
      <c r="G123" s="80"/>
      <c r="H123" s="79"/>
      <c r="I123" s="80"/>
      <c r="J123" s="79"/>
      <c r="K123" s="80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9.5" customHeight="1">
      <c r="A124" s="405"/>
      <c r="B124" s="77" t="s">
        <v>363</v>
      </c>
      <c r="C124" s="288"/>
      <c r="D124" s="79"/>
      <c r="E124" s="80"/>
      <c r="F124" s="79"/>
      <c r="G124" s="80"/>
      <c r="H124" s="79"/>
      <c r="I124" s="80"/>
      <c r="J124" s="79"/>
      <c r="K124" s="80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>
      <c r="A125" s="405"/>
      <c r="B125" s="77" t="s">
        <v>364</v>
      </c>
      <c r="C125" s="288"/>
      <c r="D125" s="79"/>
      <c r="E125" s="80"/>
      <c r="F125" s="79"/>
      <c r="G125" s="80"/>
      <c r="H125" s="79"/>
      <c r="I125" s="80"/>
      <c r="J125" s="79"/>
      <c r="K125" s="80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>
      <c r="A126" s="405"/>
      <c r="B126" s="77" t="s">
        <v>365</v>
      </c>
      <c r="C126" s="288"/>
      <c r="D126" s="79"/>
      <c r="E126" s="80"/>
      <c r="F126" s="79"/>
      <c r="G126" s="80"/>
      <c r="H126" s="79"/>
      <c r="I126" s="80"/>
      <c r="J126" s="79"/>
      <c r="K126" s="80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>
      <c r="A127" s="409"/>
      <c r="B127" s="81" t="s">
        <v>366</v>
      </c>
      <c r="C127" s="289"/>
      <c r="D127" s="83"/>
      <c r="E127" s="84"/>
      <c r="F127" s="83"/>
      <c r="G127" s="84"/>
      <c r="H127" s="83"/>
      <c r="I127" s="84"/>
      <c r="J127" s="83"/>
      <c r="K127" s="84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7.25" customHeight="1">
      <c r="A128" s="343">
        <v>536</v>
      </c>
      <c r="B128" s="244" t="s">
        <v>295</v>
      </c>
      <c r="C128" s="249">
        <v>180</v>
      </c>
      <c r="D128" s="158">
        <v>9</v>
      </c>
      <c r="E128" s="158">
        <v>5.76</v>
      </c>
      <c r="F128" s="158">
        <v>15.3</v>
      </c>
      <c r="G128" s="158">
        <v>156.6</v>
      </c>
      <c r="H128" s="135">
        <v>0.05</v>
      </c>
      <c r="I128" s="135">
        <v>1.08</v>
      </c>
      <c r="J128" s="135">
        <v>214.2</v>
      </c>
      <c r="K128" s="135">
        <v>0.18</v>
      </c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>
      <c r="A129" s="484" t="s">
        <v>65</v>
      </c>
      <c r="B129" s="496"/>
      <c r="C129" s="29">
        <f t="shared" ref="C129:K129" si="6">SUM(C118:C128)</f>
        <v>240</v>
      </c>
      <c r="D129" s="4">
        <f t="shared" si="6"/>
        <v>12.2</v>
      </c>
      <c r="E129" s="4">
        <f t="shared" si="6"/>
        <v>7.16</v>
      </c>
      <c r="F129" s="4">
        <f t="shared" si="6"/>
        <v>35.299999999999997</v>
      </c>
      <c r="G129" s="4">
        <f t="shared" si="6"/>
        <v>261.60000000000002</v>
      </c>
      <c r="H129" s="4">
        <f t="shared" si="6"/>
        <v>0.1</v>
      </c>
      <c r="I129" s="4">
        <f t="shared" si="6"/>
        <v>1.08</v>
      </c>
      <c r="J129" s="4">
        <f t="shared" si="6"/>
        <v>220.39999999999998</v>
      </c>
      <c r="K129" s="4">
        <f t="shared" si="6"/>
        <v>0.48</v>
      </c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pans="1:26" ht="15.75">
      <c r="A130" s="476" t="s">
        <v>66</v>
      </c>
      <c r="B130" s="497"/>
      <c r="C130" s="30">
        <f t="shared" ref="C130:K130" si="7">SUM(C85+C87+C116+C129)</f>
        <v>1534</v>
      </c>
      <c r="D130" s="31">
        <f t="shared" si="7"/>
        <v>55.019999999999996</v>
      </c>
      <c r="E130" s="31">
        <f t="shared" si="7"/>
        <v>57.289999999999992</v>
      </c>
      <c r="F130" s="31">
        <f t="shared" si="7"/>
        <v>249.06</v>
      </c>
      <c r="G130" s="31">
        <f t="shared" si="7"/>
        <v>1642.4</v>
      </c>
      <c r="H130" s="31">
        <f t="shared" si="7"/>
        <v>0.53400000000000003</v>
      </c>
      <c r="I130" s="31">
        <f t="shared" si="7"/>
        <v>19.130000000000003</v>
      </c>
      <c r="J130" s="31">
        <f t="shared" si="7"/>
        <v>595.12</v>
      </c>
      <c r="K130" s="31">
        <f t="shared" si="7"/>
        <v>12.440000000000001</v>
      </c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</sheetData>
  <mergeCells count="50">
    <mergeCell ref="A25:A27"/>
    <mergeCell ref="A89:A91"/>
    <mergeCell ref="A118:A127"/>
    <mergeCell ref="B5:B6"/>
    <mergeCell ref="B69:B70"/>
    <mergeCell ref="A64:B64"/>
    <mergeCell ref="A66:B66"/>
    <mergeCell ref="A50:B50"/>
    <mergeCell ref="A51:K51"/>
    <mergeCell ref="A63:B63"/>
    <mergeCell ref="A44:A47"/>
    <mergeCell ref="A109:A113"/>
    <mergeCell ref="A67:B67"/>
    <mergeCell ref="A68:B68"/>
    <mergeCell ref="D69:F69"/>
    <mergeCell ref="H69:I69"/>
    <mergeCell ref="J69:K69"/>
    <mergeCell ref="G69:G70"/>
    <mergeCell ref="C69:C70"/>
    <mergeCell ref="A117:K117"/>
    <mergeCell ref="A85:B85"/>
    <mergeCell ref="A86:K86"/>
    <mergeCell ref="A88:K88"/>
    <mergeCell ref="A116:B116"/>
    <mergeCell ref="A129:B129"/>
    <mergeCell ref="A130:B130"/>
    <mergeCell ref="A5:A6"/>
    <mergeCell ref="A8:A13"/>
    <mergeCell ref="A14:A18"/>
    <mergeCell ref="A28:A35"/>
    <mergeCell ref="A36:A43"/>
    <mergeCell ref="A52:A61"/>
    <mergeCell ref="A69:A70"/>
    <mergeCell ref="A72:A77"/>
    <mergeCell ref="A78:A82"/>
    <mergeCell ref="A92:A100"/>
    <mergeCell ref="A101:A108"/>
    <mergeCell ref="A71:K71"/>
    <mergeCell ref="J5:K5"/>
    <mergeCell ref="A7:K7"/>
    <mergeCell ref="A21:B21"/>
    <mergeCell ref="A22:K22"/>
    <mergeCell ref="A24:K24"/>
    <mergeCell ref="G5:G6"/>
    <mergeCell ref="C5:C6"/>
    <mergeCell ref="A1:B1"/>
    <mergeCell ref="A2:B2"/>
    <mergeCell ref="A3:B3"/>
    <mergeCell ref="D5:F5"/>
    <mergeCell ref="H5:I5"/>
  </mergeCells>
  <pageMargins left="0.31496062992126" right="0.31496062992126" top="0.35433070866141703" bottom="0.55118110236220497" header="0.31496062992126" footer="0.31496062992126"/>
  <pageSetup paperSize="9" scale="56" orientation="portrait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'1.1'!Область_печати</vt:lpstr>
      <vt:lpstr>'1.2'!Область_печати</vt:lpstr>
      <vt:lpstr>'1.3'!Область_печати</vt:lpstr>
      <vt:lpstr>'1.5'!Область_печати</vt:lpstr>
      <vt:lpstr>'2.1'!Область_печати</vt:lpstr>
      <vt:lpstr>'2.3'!Область_печати</vt:lpstr>
      <vt:lpstr>'2.4'!Область_печати</vt:lpstr>
      <vt:lpstr>'2.5'!Область_печати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2024-02-27T07:02:46Z</cp:lastPrinted>
  <dcterms:created xsi:type="dcterms:W3CDTF">2006-09-16T00:00:00Z</dcterms:created>
  <dcterms:modified xsi:type="dcterms:W3CDTF">2025-02-28T08:24:51Z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