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 activeTab="8"/>
  </bookViews>
  <sheets>
    <sheet name="пн1" sheetId="1" r:id="rId1"/>
    <sheet name="вт1" sheetId="3" r:id="rId2"/>
    <sheet name="ср1" sheetId="2" r:id="rId3"/>
    <sheet name="чт1" sheetId="4" r:id="rId4"/>
    <sheet name="пт1" sheetId="5" r:id="rId5"/>
    <sheet name="пн2" sheetId="6" r:id="rId6"/>
    <sheet name="вт2" sheetId="7" r:id="rId7"/>
    <sheet name="ср2" sheetId="9" r:id="rId8"/>
    <sheet name="чт2" sheetId="8" r:id="rId9"/>
    <sheet name="пт 2" sheetId="10" r:id="rId10"/>
  </sheets>
  <definedNames>
    <definedName name="_xlnm.Print_Area" localSheetId="1">вт1!$A$1:$H$72</definedName>
    <definedName name="_xlnm.Print_Area" localSheetId="6">вт2!$A$1:$H$67</definedName>
    <definedName name="_xlnm.Print_Area" localSheetId="0">пн1!$A$1:$H$56</definedName>
    <definedName name="_xlnm.Print_Area" localSheetId="5">пн2!$A$1:$H$54</definedName>
    <definedName name="_xlnm.Print_Area" localSheetId="9">'пт 2'!$A$1:$H$57</definedName>
    <definedName name="_xlnm.Print_Area" localSheetId="4">пт1!$A$1:$H$54</definedName>
    <definedName name="_xlnm.Print_Area" localSheetId="2">ср1!$A$1:$H$63</definedName>
    <definedName name="_xlnm.Print_Area" localSheetId="7">ср2!$A$1:$H$59</definedName>
    <definedName name="_xlnm.Print_Area" localSheetId="3">чт1!$A$1:$H$74</definedName>
    <definedName name="_xlnm.Print_Area" localSheetId="8">чт2!$A$1:$G$73</definedName>
  </definedNames>
  <calcPr calcId="125725"/>
</workbook>
</file>

<file path=xl/calcChain.xml><?xml version="1.0" encoding="utf-8"?>
<calcChain xmlns="http://schemas.openxmlformats.org/spreadsheetml/2006/main">
  <c r="G73" i="8"/>
  <c r="G55" i="10"/>
  <c r="D55"/>
  <c r="E55"/>
  <c r="F55"/>
  <c r="C55"/>
  <c r="D50"/>
  <c r="E50"/>
  <c r="F50"/>
  <c r="G50"/>
  <c r="C50"/>
  <c r="D19"/>
  <c r="E19"/>
  <c r="F19"/>
  <c r="G19"/>
  <c r="C19"/>
  <c r="D72" i="8"/>
  <c r="E72"/>
  <c r="F72"/>
  <c r="G72"/>
  <c r="C72"/>
  <c r="D58"/>
  <c r="E58"/>
  <c r="F58"/>
  <c r="G58"/>
  <c r="C58"/>
  <c r="D21"/>
  <c r="E21"/>
  <c r="F21"/>
  <c r="G21"/>
  <c r="C21"/>
  <c r="D57" i="9"/>
  <c r="E57"/>
  <c r="F57"/>
  <c r="G57"/>
  <c r="C57"/>
  <c r="D49"/>
  <c r="E49"/>
  <c r="F49"/>
  <c r="G49"/>
  <c r="C49"/>
  <c r="D18"/>
  <c r="E18"/>
  <c r="F18"/>
  <c r="G18"/>
  <c r="C18"/>
  <c r="D63" i="7"/>
  <c r="E63"/>
  <c r="F63"/>
  <c r="G63"/>
  <c r="C63"/>
  <c r="D51"/>
  <c r="E51"/>
  <c r="F51"/>
  <c r="G51"/>
  <c r="C51"/>
  <c r="D18"/>
  <c r="E18"/>
  <c r="F18"/>
  <c r="G18"/>
  <c r="C18"/>
  <c r="D50" i="6"/>
  <c r="E50"/>
  <c r="F50"/>
  <c r="G50"/>
  <c r="C50"/>
  <c r="D45"/>
  <c r="E45"/>
  <c r="F45"/>
  <c r="G45"/>
  <c r="C45"/>
  <c r="D20"/>
  <c r="E20"/>
  <c r="F20"/>
  <c r="G20"/>
  <c r="C20"/>
  <c r="D52" i="5"/>
  <c r="E52"/>
  <c r="F52"/>
  <c r="G52"/>
  <c r="C52"/>
  <c r="D47"/>
  <c r="E47"/>
  <c r="F47"/>
  <c r="G47"/>
  <c r="C47"/>
  <c r="D19"/>
  <c r="E19"/>
  <c r="F19"/>
  <c r="G19"/>
  <c r="C19"/>
  <c r="D72" i="4"/>
  <c r="E72"/>
  <c r="F72"/>
  <c r="G72"/>
  <c r="C72"/>
  <c r="D58"/>
  <c r="E58"/>
  <c r="F58"/>
  <c r="G58"/>
  <c r="C58"/>
  <c r="D21"/>
  <c r="E21"/>
  <c r="F21"/>
  <c r="G21"/>
  <c r="C21"/>
  <c r="D59" i="2"/>
  <c r="E59"/>
  <c r="F59"/>
  <c r="G59"/>
  <c r="C59"/>
  <c r="D54"/>
  <c r="E54"/>
  <c r="F54"/>
  <c r="G54"/>
  <c r="C54"/>
  <c r="D20"/>
  <c r="E20"/>
  <c r="F20"/>
  <c r="G20"/>
  <c r="C20"/>
  <c r="D71" i="3"/>
  <c r="E71"/>
  <c r="F71"/>
  <c r="G71"/>
  <c r="C71"/>
  <c r="D59"/>
  <c r="E59"/>
  <c r="F59"/>
  <c r="G59"/>
  <c r="C59"/>
  <c r="D24"/>
  <c r="E24"/>
  <c r="F24"/>
  <c r="G24"/>
  <c r="C24"/>
  <c r="D54" i="1"/>
  <c r="E54"/>
  <c r="F54"/>
  <c r="G54"/>
  <c r="C54"/>
  <c r="D20"/>
  <c r="E20"/>
  <c r="F20"/>
  <c r="G20"/>
  <c r="C20"/>
  <c r="D45"/>
  <c r="E45"/>
  <c r="F45"/>
  <c r="G45"/>
  <c r="C45"/>
  <c r="G58" i="9" l="1"/>
  <c r="G64" i="7"/>
  <c r="G51" i="6"/>
  <c r="G60" i="2"/>
  <c r="G72" i="3"/>
  <c r="G73" i="4"/>
  <c r="G53" i="5"/>
  <c r="G56" i="10"/>
  <c r="G55" i="1"/>
</calcChain>
</file>

<file path=xl/sharedStrings.xml><?xml version="1.0" encoding="utf-8"?>
<sst xmlns="http://schemas.openxmlformats.org/spreadsheetml/2006/main" count="640" uniqueCount="285">
  <si>
    <t>Неделя: первая</t>
  </si>
  <si>
    <t xml:space="preserve">День : понедельник 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</si>
  <si>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</si>
  <si>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</si>
  <si>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</si>
  <si>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</si>
  <si>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</si>
  <si>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</si>
  <si>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</si>
  <si>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</si>
  <si>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</si>
  <si>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Каша манная молочная жидкая</t>
  </si>
  <si>
    <t>кр.манная - 31</t>
  </si>
  <si>
    <t>молоко - 106</t>
  </si>
  <si>
    <t>сахар - 5,0</t>
  </si>
  <si>
    <t>масло сл. -5,0</t>
  </si>
  <si>
    <t>Кофейный напиток с молоком</t>
  </si>
  <si>
    <t>кофейный напиток - 2</t>
  </si>
  <si>
    <t>сахар - 15,0</t>
  </si>
  <si>
    <t>молоко - 100</t>
  </si>
  <si>
    <t>Хлеб пшеничный</t>
  </si>
  <si>
    <t>Итого завтрак:</t>
  </si>
  <si>
    <t>Обед:</t>
  </si>
  <si>
    <t>Суп картофельный с бобовыми</t>
  </si>
  <si>
    <t>Морковь-10</t>
  </si>
  <si>
    <t>Каша гречневая рассыпчатая</t>
  </si>
  <si>
    <t>Масло сливочное-6,75</t>
  </si>
  <si>
    <t>Сок</t>
  </si>
  <si>
    <t>Хлеб  ржаной</t>
  </si>
  <si>
    <t>Итого обед:</t>
  </si>
  <si>
    <t>Полдник:</t>
  </si>
  <si>
    <t>Кондитерские изделия</t>
  </si>
  <si>
    <t>Чай с сахаром</t>
  </si>
  <si>
    <t>вода - 200,0</t>
  </si>
  <si>
    <t xml:space="preserve">Фрукты </t>
  </si>
  <si>
    <t>Итого полдник:</t>
  </si>
  <si>
    <t>Масло сливочное-5</t>
  </si>
  <si>
    <t>День : вторник</t>
  </si>
  <si>
    <t>Запеканка из творога</t>
  </si>
  <si>
    <t>чай -1</t>
  </si>
  <si>
    <t>сахар - 15</t>
  </si>
  <si>
    <t>вода - 200</t>
  </si>
  <si>
    <t>Рассольник ленинградский</t>
  </si>
  <si>
    <t>Картофель-80</t>
  </si>
  <si>
    <t>Крупа: рисовая,овсяная,</t>
  </si>
  <si>
    <t>пшеничная-4</t>
  </si>
  <si>
    <t>Лук репчатый-5</t>
  </si>
  <si>
    <t>Огурцы соленые-14</t>
  </si>
  <si>
    <t>Масло сливочное</t>
  </si>
  <si>
    <t>или растительное-4</t>
  </si>
  <si>
    <t>Сметана-8</t>
  </si>
  <si>
    <t>Фрикадельки из говядины паровые</t>
  </si>
  <si>
    <t xml:space="preserve">Говядина1 категории </t>
  </si>
  <si>
    <t>Картофельное пюре</t>
  </si>
  <si>
    <t>Картофель-169,5</t>
  </si>
  <si>
    <t>Молоко-24</t>
  </si>
  <si>
    <t>Булочка сдоба обыкновенная</t>
  </si>
  <si>
    <t>масло растительное-1</t>
  </si>
  <si>
    <t>соль-0,5</t>
  </si>
  <si>
    <t>дрожжи -0,5</t>
  </si>
  <si>
    <t>Йогурт</t>
  </si>
  <si>
    <t>Фрукты</t>
  </si>
  <si>
    <t>Каша "Дружба"</t>
  </si>
  <si>
    <t>масло сл. -5</t>
  </si>
  <si>
    <t>Борщ с капустой и картофелем</t>
  </si>
  <si>
    <t>Свекла-40</t>
  </si>
  <si>
    <t>Капуста свежая-20</t>
  </si>
  <si>
    <t>Картофель-22,5</t>
  </si>
  <si>
    <t>Морковь-10,5</t>
  </si>
  <si>
    <t>Петрушка-3</t>
  </si>
  <si>
    <t>Масло растительное-2,4</t>
  </si>
  <si>
    <t>Лимонная кислота-0,2</t>
  </si>
  <si>
    <t>Сахар-2</t>
  </si>
  <si>
    <t xml:space="preserve">Рыба (филе) отварная </t>
  </si>
  <si>
    <t>Макаронные изделия отварные</t>
  </si>
  <si>
    <t>Кисель из концентрата плодового или ягодного</t>
  </si>
  <si>
    <t>кисель-24</t>
  </si>
  <si>
    <t>сахар-10</t>
  </si>
  <si>
    <t>День : четверг</t>
  </si>
  <si>
    <t>Суп молочный с макаронными изделиями</t>
  </si>
  <si>
    <t>Какао с молоком</t>
  </si>
  <si>
    <t>какао-порошок - 3</t>
  </si>
  <si>
    <t>сахар - 20</t>
  </si>
  <si>
    <t>вода - 110,0</t>
  </si>
  <si>
    <t>Винегрет овощной</t>
  </si>
  <si>
    <t xml:space="preserve">Масло сливочное </t>
  </si>
  <si>
    <t>Рис отварной</t>
  </si>
  <si>
    <t>Напиток из шиповника</t>
  </si>
  <si>
    <t>шиповник - 20</t>
  </si>
  <si>
    <t>День : пятница</t>
  </si>
  <si>
    <t>Каша гречневая вязкая</t>
  </si>
  <si>
    <t>Суп картофельный с макаронными изделиями</t>
  </si>
  <si>
    <t>Макаронные изделия-8</t>
  </si>
  <si>
    <t>Петрушка-2,8</t>
  </si>
  <si>
    <t>Масло сливочное-3</t>
  </si>
  <si>
    <t>Котлеты , биточки, шницели припущенные</t>
  </si>
  <si>
    <t>Молоко</t>
  </si>
  <si>
    <t>Каша пшеная вязкая</t>
  </si>
  <si>
    <t>масло сл. - 5,0</t>
  </si>
  <si>
    <t>Неделя: вторая</t>
  </si>
  <si>
    <t>Крупа: рисовая,овсяная, пшеничная-4</t>
  </si>
  <si>
    <t>Масло сливочное или растительное-4</t>
  </si>
  <si>
    <t>Котлеты или биточки рыбные</t>
  </si>
  <si>
    <t>Булочка российская</t>
  </si>
  <si>
    <t>Салат картофельный с зеленым горошком</t>
  </si>
  <si>
    <t>Свекольник</t>
  </si>
  <si>
    <t>Тефтели из говядины с рисом ("ежики")</t>
  </si>
  <si>
    <t>Говядина1 категории</t>
  </si>
  <si>
    <t>Чай с молоком</t>
  </si>
  <si>
    <t>Чай-2</t>
  </si>
  <si>
    <t>Сахар-13</t>
  </si>
  <si>
    <t>Молоко-80</t>
  </si>
  <si>
    <t>Каша овсяная "Геркулес"</t>
  </si>
  <si>
    <t>молоко - 106,7</t>
  </si>
  <si>
    <t>Котлеты,биточки,шницели</t>
  </si>
  <si>
    <t>Итого обед + полдник:</t>
  </si>
  <si>
    <t>вода -70</t>
  </si>
  <si>
    <t xml:space="preserve">с 3 до 7 лет </t>
  </si>
  <si>
    <t>вода - 170</t>
  </si>
  <si>
    <t xml:space="preserve">Плов из отварной говядины </t>
  </si>
  <si>
    <t>Сахар - 13,0</t>
  </si>
  <si>
    <t>Итого :</t>
  </si>
  <si>
    <t>Творог-105,75</t>
  </si>
  <si>
    <t>Крупа манная-7,3</t>
  </si>
  <si>
    <t>Вода или молоко для каши-27</t>
  </si>
  <si>
    <t>или мука пшеничная-9</t>
  </si>
  <si>
    <t>Яйцо-3,4</t>
  </si>
  <si>
    <t>Сахар-7,3</t>
  </si>
  <si>
    <t>Сухари-3,9</t>
  </si>
  <si>
    <t>Сметана-3,9</t>
  </si>
  <si>
    <t>Масло сливочное-3,9</t>
  </si>
  <si>
    <t>Масло растительное-5</t>
  </si>
  <si>
    <t>Компот из плодов и ягод сушеных</t>
  </si>
  <si>
    <t>Курага-20</t>
  </si>
  <si>
    <t>Вода - 202</t>
  </si>
  <si>
    <t>Сахар - 15</t>
  </si>
  <si>
    <t xml:space="preserve">с 3-7 лет </t>
  </si>
  <si>
    <t>сок</t>
  </si>
  <si>
    <t>Картофель-14,7</t>
  </si>
  <si>
    <t>Свекла-9,5</t>
  </si>
  <si>
    <t>Морковь-6,5</t>
  </si>
  <si>
    <t>Огурцы соленые-19</t>
  </si>
  <si>
    <t>Лук репчатый-9</t>
  </si>
  <si>
    <t>Суп и овощей</t>
  </si>
  <si>
    <t>капуста -20</t>
  </si>
  <si>
    <t>Картофель-53</t>
  </si>
  <si>
    <t>Лук репчатый-9,6</t>
  </si>
  <si>
    <t>зеленый горошек--9,2</t>
  </si>
  <si>
    <t>Картофель - 36</t>
  </si>
  <si>
    <t>Лук зеленый - 5,5</t>
  </si>
  <si>
    <t>или лук репчатый - 5</t>
  </si>
  <si>
    <t>Горошок зеленый консерв. - 15,0</t>
  </si>
  <si>
    <t>яйца - 5</t>
  </si>
  <si>
    <t>Масло растительное - 5</t>
  </si>
  <si>
    <t>сахар-15</t>
  </si>
  <si>
    <t>Жаркое по домашнему</t>
  </si>
  <si>
    <t>шиповник-20</t>
  </si>
  <si>
    <t>вода-230</t>
  </si>
  <si>
    <t>Компот из свежих плодов или ягод</t>
  </si>
  <si>
    <t>Яблоки св - 45,4</t>
  </si>
  <si>
    <t>Вода - 162</t>
  </si>
  <si>
    <t>Лимонная кислота -0,2</t>
  </si>
  <si>
    <t>Каша рисовая молочная жидкая</t>
  </si>
  <si>
    <t>крупа рисовая-30,8</t>
  </si>
  <si>
    <t>Молоко-106,7</t>
  </si>
  <si>
    <t>Сахар-5</t>
  </si>
  <si>
    <t xml:space="preserve">Хлеб пшеничный </t>
  </si>
  <si>
    <t xml:space="preserve">Итого </t>
  </si>
  <si>
    <t>День : среда</t>
  </si>
  <si>
    <t>Салат из свеклы с чесноком</t>
  </si>
  <si>
    <t>свекла-58</t>
  </si>
  <si>
    <t>чеснок-0,3</t>
  </si>
  <si>
    <t>сахар-7,4</t>
  </si>
  <si>
    <t>масло раст-3,7</t>
  </si>
  <si>
    <t>молоко-3,7</t>
  </si>
  <si>
    <t>ванилин -0,014</t>
  </si>
  <si>
    <t>вода-8,6</t>
  </si>
  <si>
    <t>Соус-37,5</t>
  </si>
  <si>
    <t>Вода - 172</t>
  </si>
  <si>
    <t>молоко - 50</t>
  </si>
  <si>
    <t>Горох-15,3</t>
  </si>
  <si>
    <t>Картофель-48,6</t>
  </si>
  <si>
    <t>Морковь-9</t>
  </si>
  <si>
    <t>Масло сливочное-3,6</t>
  </si>
  <si>
    <t>Вода-126</t>
  </si>
  <si>
    <t>Говядина-113</t>
  </si>
  <si>
    <t>Морковь-19</t>
  </si>
  <si>
    <t>Лук репчатый-18</t>
  </si>
  <si>
    <t>Крупа рисовая-42</t>
  </si>
  <si>
    <t>Вода -86</t>
  </si>
  <si>
    <t>Ванилин-0,011</t>
  </si>
  <si>
    <t>(котлетное мясо)-48,5</t>
  </si>
  <si>
    <t>Хлеб пшеничный-9,8</t>
  </si>
  <si>
    <t>Вода-16,9</t>
  </si>
  <si>
    <t>Масло сливочное-1,8</t>
  </si>
  <si>
    <t>Масло сливочное-4,6 или соус-28</t>
  </si>
  <si>
    <t>Мука пшеничная-35,8</t>
  </si>
  <si>
    <t>сахар-3,6</t>
  </si>
  <si>
    <t>яйца-1,3</t>
  </si>
  <si>
    <t>вермишель - 16</t>
  </si>
  <si>
    <t>молоко - 140</t>
  </si>
  <si>
    <t>вода -44</t>
  </si>
  <si>
    <t>сахар - 2</t>
  </si>
  <si>
    <t>масло сл. -2</t>
  </si>
  <si>
    <t>Говядина 1 категории-56</t>
  </si>
  <si>
    <t>хлеб пшеничный-12,1</t>
  </si>
  <si>
    <t>сухари-7</t>
  </si>
  <si>
    <t>молоко или вода-15</t>
  </si>
  <si>
    <t>масло сливочное-4,6</t>
  </si>
  <si>
    <t>Крупа рисовая-46,8</t>
  </si>
  <si>
    <t>Масло сливочное-5,85</t>
  </si>
  <si>
    <t>кр.рис - 11,3</t>
  </si>
  <si>
    <t>кр.пшено - 8,3</t>
  </si>
  <si>
    <t>молоко - 77,12</t>
  </si>
  <si>
    <t>вода -52,9</t>
  </si>
  <si>
    <t>сахар - 3,7</t>
  </si>
  <si>
    <t>масло сл. -3,7</t>
  </si>
  <si>
    <t>Курица 1 категории потрошенная- 48,5</t>
  </si>
  <si>
    <t>Хлеб пшеничный-12,1</t>
  </si>
  <si>
    <t>Масло сливочное-4,6/соус-28</t>
  </si>
  <si>
    <t>Макаронные изделия-44,2</t>
  </si>
  <si>
    <t>Масло сливочное-5,8</t>
  </si>
  <si>
    <t>вода - 230</t>
  </si>
  <si>
    <t>яйца-1,4/ дрожжи-0,74</t>
  </si>
  <si>
    <t>Лук репчатый-9,3</t>
  </si>
  <si>
    <t>мука пшеничная-25,4</t>
  </si>
  <si>
    <t>сахар-8,3</t>
  </si>
  <si>
    <t>масло раст-4,1</t>
  </si>
  <si>
    <t>молоко-4,1</t>
  </si>
  <si>
    <t>яйца-1,6/дрожжи-0,8</t>
  </si>
  <si>
    <t>ванилин-0,01</t>
  </si>
  <si>
    <t>вода-9,5</t>
  </si>
  <si>
    <t>молоко - 77,1</t>
  </si>
  <si>
    <t>вода -53</t>
  </si>
  <si>
    <t>Чай -2,0</t>
  </si>
  <si>
    <t>Свекла-57,6</t>
  </si>
  <si>
    <t>Картофель-41,4</t>
  </si>
  <si>
    <t>Лук репчатый-9,63</t>
  </si>
  <si>
    <t>Сахар-1,17</t>
  </si>
  <si>
    <t>Томат-пюре - 2,3</t>
  </si>
  <si>
    <t>или лимонная кислота-0,18</t>
  </si>
  <si>
    <t>Сметана-7,2</t>
  </si>
  <si>
    <t>Шанежка сналиная с яйцом</t>
  </si>
  <si>
    <t>мука пш. - 30,8</t>
  </si>
  <si>
    <t>сахар - 2,2</t>
  </si>
  <si>
    <t>яйца -1</t>
  </si>
  <si>
    <t>соль йод-ая - 0,4</t>
  </si>
  <si>
    <t>дрожжи прес. - 0,9</t>
  </si>
  <si>
    <t>масло раст-0,08</t>
  </si>
  <si>
    <t>сметана -3,08</t>
  </si>
  <si>
    <t>кр."Геркулес" - 30</t>
  </si>
  <si>
    <t>(котлетное мясо)-30,8</t>
  </si>
  <si>
    <t>Крупа рисовая-4,2</t>
  </si>
  <si>
    <t>Масло сливочное-2,8</t>
  </si>
  <si>
    <t>Лук репчатый-17,1</t>
  </si>
  <si>
    <t>Мука пшеничная-3,5</t>
  </si>
  <si>
    <t>Масло сливочное-4,2</t>
  </si>
  <si>
    <t>Крупа гречневая-59,8</t>
  </si>
  <si>
    <t>Яйца -3,7</t>
  </si>
  <si>
    <t>Масло сливочное-1,3</t>
  </si>
  <si>
    <t>Масло сливочное-4,6</t>
  </si>
  <si>
    <t xml:space="preserve">Треска-109,2 </t>
  </si>
  <si>
    <t>Минтай-107,33</t>
  </si>
  <si>
    <t>Лук репчатый-2,1</t>
  </si>
  <si>
    <t>Морковь-2,8</t>
  </si>
  <si>
    <t>Масло сливочное-4,6 или соус- 28</t>
  </si>
  <si>
    <t>молоко - 133</t>
  </si>
  <si>
    <t>вода -27,0</t>
  </si>
  <si>
    <t>кр.гречневая - 40</t>
  </si>
  <si>
    <t>сахар-5</t>
  </si>
  <si>
    <t>говядина-83</t>
  </si>
  <si>
    <t>картофель-120</t>
  </si>
  <si>
    <t>лук репчатый-14</t>
  </si>
  <si>
    <t>томатная паста-7</t>
  </si>
  <si>
    <t>Масло сливочное-6</t>
  </si>
  <si>
    <t>кр. пшеная - 40</t>
  </si>
  <si>
    <t>молоко - 100,8</t>
  </si>
  <si>
    <t>сахар - 5</t>
  </si>
  <si>
    <t>Треска-83</t>
  </si>
  <si>
    <t>или минтай-85,8</t>
  </si>
  <si>
    <t>или скумбрия-94,26</t>
  </si>
  <si>
    <t>мука пшеничная-28,4</t>
  </si>
  <si>
    <t>Салат из свежих огурцов</t>
  </si>
  <si>
    <t>Огурцы свежие -57</t>
  </si>
  <si>
    <t>Масло раст-5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</si>
</sst>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2" fontId="4" fillId="0" borderId="10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1" fillId="0" borderId="1" xfId="0" applyFont="1" applyFill="1" applyBorder="1" applyAlignment="1">
      <alignment horizontal="center"/>
    </xf>
    <xf numFmtId="0" fontId="6" fillId="0" borderId="0" xfId="0" applyFont="1" applyFill="1"/>
    <xf numFmtId="0" fontId="1" fillId="0" borderId="2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1" fillId="0" borderId="5" xfId="0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6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0" fontId="1" fillId="0" borderId="1" xfId="0" applyFont="1" applyFill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2" fillId="0" borderId="5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top"/>
    </xf>
    <xf numFmtId="2" fontId="2" fillId="0" borderId="9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0" fontId="1" fillId="0" borderId="11" xfId="0" applyFont="1" applyFill="1" applyBorder="1"/>
    <xf numFmtId="0" fontId="2" fillId="0" borderId="2" xfId="0" applyNumberFormat="1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6" xfId="0" applyNumberFormat="1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9" xfId="0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2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/>
    <xf numFmtId="2" fontId="2" fillId="0" borderId="1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left"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2" fontId="4" fillId="0" borderId="4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5" fillId="0" borderId="3" xfId="0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11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top"/>
    </xf>
    <xf numFmtId="0" fontId="4" fillId="0" borderId="7" xfId="0" applyFont="1" applyFill="1" applyBorder="1"/>
    <xf numFmtId="2" fontId="1" fillId="0" borderId="1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0" fontId="4" fillId="0" borderId="10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2" fontId="12" fillId="0" borderId="6" xfId="0" applyNumberFormat="1" applyFont="1" applyFill="1" applyBorder="1" applyAlignment="1">
      <alignment horizontal="center" vertical="center"/>
    </xf>
    <xf numFmtId="2" fontId="12" fillId="0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Fill="1" applyBorder="1"/>
    <xf numFmtId="0" fontId="4" fillId="0" borderId="10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13" fillId="0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4" fillId="0" borderId="4" xfId="0" applyFont="1" applyBorder="1" applyAlignment="1">
      <alignment vertical="top"/>
    </xf>
    <xf numFmtId="0" fontId="13" fillId="0" borderId="3" xfId="0" applyFont="1" applyFill="1" applyBorder="1"/>
    <xf numFmtId="0" fontId="13" fillId="0" borderId="5" xfId="0" applyFont="1" applyFill="1" applyBorder="1"/>
    <xf numFmtId="0" fontId="13" fillId="0" borderId="4" xfId="0" applyFont="1" applyFill="1" applyBorder="1"/>
    <xf numFmtId="0" fontId="14" fillId="0" borderId="5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center" shrinkToFit="1"/>
    </xf>
    <xf numFmtId="0" fontId="13" fillId="0" borderId="6" xfId="0" applyFont="1" applyFill="1" applyBorder="1"/>
    <xf numFmtId="0" fontId="14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top"/>
    </xf>
    <xf numFmtId="0" fontId="2" fillId="0" borderId="6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/>
    </xf>
    <xf numFmtId="2" fontId="4" fillId="0" borderId="14" xfId="0" applyNumberFormat="1" applyFont="1" applyFill="1" applyBorder="1" applyAlignment="1">
      <alignment horizontal="center" vertical="top"/>
    </xf>
    <xf numFmtId="2" fontId="4" fillId="0" borderId="9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 applyBorder="1"/>
    <xf numFmtId="0" fontId="2" fillId="0" borderId="1" xfId="0" applyFont="1" applyFill="1" applyBorder="1"/>
    <xf numFmtId="0" fontId="15" fillId="0" borderId="3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center" vertical="top"/>
    </xf>
    <xf numFmtId="2" fontId="8" fillId="0" borderId="6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center" vertical="top"/>
    </xf>
    <xf numFmtId="2" fontId="8" fillId="0" borderId="10" xfId="0" applyNumberFormat="1" applyFont="1" applyFill="1" applyBorder="1" applyAlignment="1">
      <alignment horizontal="center" vertical="top"/>
    </xf>
    <xf numFmtId="2" fontId="8" fillId="0" borderId="8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/>
    <xf numFmtId="2" fontId="4" fillId="0" borderId="2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2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top"/>
    </xf>
    <xf numFmtId="0" fontId="5" fillId="0" borderId="4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6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/>
    <xf numFmtId="0" fontId="10" fillId="0" borderId="12" xfId="0" applyFont="1" applyFill="1" applyBorder="1"/>
    <xf numFmtId="0" fontId="10" fillId="0" borderId="13" xfId="0" applyFont="1" applyFill="1" applyBorder="1"/>
    <xf numFmtId="0" fontId="1" fillId="0" borderId="13" xfId="0" applyNumberFormat="1" applyFont="1" applyFill="1" applyBorder="1" applyAlignment="1">
      <alignment horizontal="center" vertical="top"/>
    </xf>
    <xf numFmtId="0" fontId="10" fillId="0" borderId="0" xfId="0" applyFont="1" applyFill="1" applyBorder="1"/>
    <xf numFmtId="0" fontId="1" fillId="0" borderId="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center" shrinkToFit="1"/>
    </xf>
    <xf numFmtId="0" fontId="2" fillId="0" borderId="8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4" fillId="0" borderId="2" xfId="0" applyFont="1" applyFill="1" applyBorder="1"/>
    <xf numFmtId="0" fontId="4" fillId="0" borderId="8" xfId="0" applyFont="1" applyFill="1" applyBorder="1"/>
    <xf numFmtId="0" fontId="2" fillId="0" borderId="7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14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5" fillId="0" borderId="2" xfId="0" applyFont="1" applyFill="1" applyBorder="1"/>
    <xf numFmtId="0" fontId="8" fillId="0" borderId="6" xfId="0" applyFont="1" applyFill="1" applyBorder="1"/>
    <xf numFmtId="0" fontId="8" fillId="0" borderId="10" xfId="0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K56"/>
  <sheetViews>
    <sheetView view="pageBreakPreview" topLeftCell="A7" zoomScale="60" zoomScaleNormal="66" workbookViewId="0">
      <selection activeCell="A23" sqref="A23:G25"/>
    </sheetView>
  </sheetViews>
  <sheetFormatPr defaultColWidth="9" defaultRowHeight="15"/>
  <cols>
    <col min="1" max="1" width="9.140625" style="100" customWidth="1"/>
    <col min="2" max="2" width="60.7109375" customWidth="1"/>
    <col min="3" max="3" width="10.42578125" customWidth="1"/>
    <col min="6" max="6" width="10.42578125"/>
    <col min="7" max="7" width="22.42578125" customWidth="1"/>
  </cols>
  <sheetData>
    <row r="1" spans="1:11" ht="18.75">
      <c r="A1" s="101" t="s">
        <v>0</v>
      </c>
      <c r="B1" s="2"/>
      <c r="C1" s="30"/>
      <c r="D1" s="1"/>
      <c r="E1" s="2"/>
      <c r="F1" s="2"/>
      <c r="G1" s="30"/>
      <c r="H1" s="2"/>
    </row>
    <row r="2" spans="1:11" ht="18.75">
      <c r="A2" s="101" t="s">
        <v>1</v>
      </c>
      <c r="B2" s="2"/>
      <c r="C2" s="2"/>
      <c r="D2" s="2"/>
      <c r="E2" s="2"/>
      <c r="F2" s="2"/>
      <c r="G2" s="2"/>
      <c r="H2" s="2"/>
    </row>
    <row r="3" spans="1:11" ht="18.75">
      <c r="A3" s="102" t="s">
        <v>117</v>
      </c>
      <c r="B3" s="4"/>
      <c r="C3" s="5"/>
      <c r="D3" s="5"/>
      <c r="E3" s="30"/>
      <c r="F3" s="5"/>
      <c r="G3" s="5"/>
      <c r="H3" s="2"/>
    </row>
    <row r="4" spans="1:11" ht="18.75">
      <c r="A4" s="102" t="s">
        <v>2</v>
      </c>
      <c r="B4" s="30"/>
      <c r="C4" s="5"/>
      <c r="D4" s="5"/>
      <c r="E4" s="30"/>
      <c r="F4" s="5"/>
      <c r="G4" s="5"/>
      <c r="H4" s="2"/>
    </row>
    <row r="5" spans="1:11" ht="18.75">
      <c r="A5" s="285" t="s">
        <v>3</v>
      </c>
      <c r="B5" s="273" t="s">
        <v>4</v>
      </c>
      <c r="C5" s="264" t="s">
        <v>5</v>
      </c>
      <c r="D5" s="267" t="s">
        <v>6</v>
      </c>
      <c r="E5" s="268"/>
      <c r="F5" s="269"/>
      <c r="G5" s="264" t="s">
        <v>7</v>
      </c>
      <c r="H5" s="2"/>
    </row>
    <row r="6" spans="1:11" ht="15" customHeight="1">
      <c r="A6" s="285"/>
      <c r="B6" s="274"/>
      <c r="C6" s="265"/>
      <c r="D6" s="270"/>
      <c r="E6" s="271"/>
      <c r="F6" s="272"/>
      <c r="G6" s="265"/>
      <c r="H6" s="2"/>
    </row>
    <row r="7" spans="1:11" ht="18.75">
      <c r="A7" s="285"/>
      <c r="B7" s="275"/>
      <c r="C7" s="266"/>
      <c r="D7" s="168" t="s">
        <v>8</v>
      </c>
      <c r="E7" s="168" t="s">
        <v>9</v>
      </c>
      <c r="F7" s="168" t="s">
        <v>10</v>
      </c>
      <c r="G7" s="266"/>
      <c r="H7" s="2"/>
    </row>
    <row r="8" spans="1:11" ht="18.75">
      <c r="A8" s="286">
        <v>90</v>
      </c>
      <c r="B8" s="157" t="s">
        <v>11</v>
      </c>
      <c r="C8" s="133">
        <v>205</v>
      </c>
      <c r="D8" s="169">
        <v>6.2</v>
      </c>
      <c r="E8" s="109">
        <v>8.0500000000000007</v>
      </c>
      <c r="F8" s="169">
        <v>31.09</v>
      </c>
      <c r="G8" s="109">
        <v>222.02</v>
      </c>
      <c r="H8" s="2"/>
    </row>
    <row r="9" spans="1:11" ht="18.75">
      <c r="A9" s="286"/>
      <c r="B9" s="170" t="s">
        <v>12</v>
      </c>
      <c r="C9" s="171"/>
      <c r="D9" s="172"/>
      <c r="E9" s="173"/>
      <c r="F9" s="172"/>
      <c r="G9" s="173"/>
      <c r="H9" s="2"/>
    </row>
    <row r="10" spans="1:11" ht="18.75">
      <c r="A10" s="286"/>
      <c r="B10" s="170" t="s">
        <v>13</v>
      </c>
      <c r="C10" s="171"/>
      <c r="D10" s="172"/>
      <c r="E10" s="173"/>
      <c r="F10" s="172"/>
      <c r="G10" s="173"/>
      <c r="H10" s="2"/>
    </row>
    <row r="11" spans="1:11" ht="18.75">
      <c r="A11" s="286"/>
      <c r="B11" s="170" t="s">
        <v>116</v>
      </c>
      <c r="C11" s="171"/>
      <c r="D11" s="172"/>
      <c r="E11" s="173"/>
      <c r="F11" s="172"/>
      <c r="G11" s="173"/>
      <c r="H11" s="2"/>
    </row>
    <row r="12" spans="1:11" ht="18.75">
      <c r="A12" s="286"/>
      <c r="B12" s="170" t="s">
        <v>14</v>
      </c>
      <c r="C12" s="171"/>
      <c r="D12" s="172"/>
      <c r="E12" s="173"/>
      <c r="F12" s="172"/>
      <c r="G12" s="173"/>
      <c r="H12" s="2"/>
    </row>
    <row r="13" spans="1:11" ht="18.75">
      <c r="A13" s="286"/>
      <c r="B13" s="174" t="s">
        <v>15</v>
      </c>
      <c r="C13" s="171"/>
      <c r="D13" s="172"/>
      <c r="E13" s="173"/>
      <c r="F13" s="172"/>
      <c r="G13" s="173"/>
      <c r="H13" s="2"/>
    </row>
    <row r="14" spans="1:11" ht="18.75">
      <c r="A14" s="287">
        <v>254</v>
      </c>
      <c r="B14" s="153" t="s">
        <v>16</v>
      </c>
      <c r="C14" s="133">
        <v>200</v>
      </c>
      <c r="D14" s="110">
        <v>1.4</v>
      </c>
      <c r="E14" s="110">
        <v>1.6</v>
      </c>
      <c r="F14" s="110">
        <v>17.350000000000001</v>
      </c>
      <c r="G14" s="110">
        <v>89.32</v>
      </c>
      <c r="H14" s="117"/>
      <c r="I14" s="104"/>
      <c r="J14" s="104"/>
      <c r="K14" s="104"/>
    </row>
    <row r="15" spans="1:11" ht="18.75">
      <c r="A15" s="288"/>
      <c r="B15" s="129" t="s">
        <v>17</v>
      </c>
      <c r="C15" s="165"/>
      <c r="D15" s="120"/>
      <c r="E15" s="119"/>
      <c r="F15" s="120"/>
      <c r="G15" s="119"/>
      <c r="H15" s="117"/>
      <c r="I15" s="104"/>
      <c r="J15" s="104"/>
      <c r="K15" s="104"/>
    </row>
    <row r="16" spans="1:11" ht="18.75">
      <c r="A16" s="288"/>
      <c r="B16" s="129" t="s">
        <v>18</v>
      </c>
      <c r="C16" s="165"/>
      <c r="D16" s="120"/>
      <c r="E16" s="119"/>
      <c r="F16" s="120"/>
      <c r="G16" s="119"/>
      <c r="H16" s="117"/>
      <c r="I16" s="104"/>
      <c r="J16" s="104"/>
      <c r="K16" s="104"/>
    </row>
    <row r="17" spans="1:11" ht="18.75">
      <c r="A17" s="288"/>
      <c r="B17" s="129" t="s">
        <v>179</v>
      </c>
      <c r="C17" s="165"/>
      <c r="D17" s="120"/>
      <c r="E17" s="119"/>
      <c r="F17" s="120"/>
      <c r="G17" s="119"/>
      <c r="H17" s="117"/>
      <c r="I17" s="104"/>
      <c r="J17" s="104"/>
      <c r="K17" s="104"/>
    </row>
    <row r="18" spans="1:11" ht="18.75">
      <c r="A18" s="289"/>
      <c r="B18" s="129" t="s">
        <v>118</v>
      </c>
      <c r="C18" s="165"/>
      <c r="D18" s="120"/>
      <c r="E18" s="119"/>
      <c r="F18" s="120"/>
      <c r="G18" s="119"/>
      <c r="H18" s="117"/>
      <c r="I18" s="104"/>
      <c r="J18" s="104"/>
      <c r="K18" s="104"/>
    </row>
    <row r="19" spans="1:11" ht="18.75">
      <c r="A19" s="163"/>
      <c r="B19" s="16" t="s">
        <v>20</v>
      </c>
      <c r="C19" s="200">
        <v>20</v>
      </c>
      <c r="D19" s="95">
        <v>2</v>
      </c>
      <c r="E19" s="95">
        <v>0.2</v>
      </c>
      <c r="F19" s="95">
        <v>12.3</v>
      </c>
      <c r="G19" s="95">
        <v>58.75</v>
      </c>
      <c r="H19" s="34"/>
    </row>
    <row r="20" spans="1:11" ht="18.75">
      <c r="A20" s="276" t="s">
        <v>21</v>
      </c>
      <c r="B20" s="277"/>
      <c r="C20" s="175">
        <f>SUM(C8:C19)</f>
        <v>425</v>
      </c>
      <c r="D20" s="175">
        <f>SUM(D8:D19)</f>
        <v>9.6</v>
      </c>
      <c r="E20" s="175">
        <f>SUM(E8:E19)</f>
        <v>9.85</v>
      </c>
      <c r="F20" s="175">
        <f>SUM(F8:F19)</f>
        <v>60.739999999999995</v>
      </c>
      <c r="G20" s="175">
        <f>SUM(G8:G19)</f>
        <v>370.09000000000003</v>
      </c>
      <c r="H20" s="2"/>
    </row>
    <row r="21" spans="1:11" ht="18.75">
      <c r="A21" s="62"/>
      <c r="B21" s="176" t="s">
        <v>137</v>
      </c>
      <c r="C21" s="177">
        <v>200</v>
      </c>
      <c r="D21" s="21">
        <v>1.4</v>
      </c>
      <c r="E21" s="21">
        <v>0</v>
      </c>
      <c r="F21" s="21">
        <v>25.6</v>
      </c>
      <c r="G21" s="141">
        <v>84</v>
      </c>
      <c r="H21" s="2"/>
    </row>
    <row r="22" spans="1:11" ht="18.75">
      <c r="A22" s="178" t="s">
        <v>22</v>
      </c>
      <c r="B22" s="34"/>
      <c r="C22" s="28"/>
      <c r="D22" s="28"/>
      <c r="E22" s="34"/>
      <c r="F22" s="29"/>
      <c r="G22" s="29"/>
      <c r="H22" s="2"/>
    </row>
    <row r="23" spans="1:11" ht="18.75">
      <c r="A23" s="290">
        <v>15</v>
      </c>
      <c r="B23" s="260" t="s">
        <v>282</v>
      </c>
      <c r="C23" s="82">
        <v>50</v>
      </c>
      <c r="D23" s="37">
        <v>0.36</v>
      </c>
      <c r="E23" s="37">
        <v>5.04</v>
      </c>
      <c r="F23" s="37">
        <v>1.5</v>
      </c>
      <c r="G23" s="37">
        <v>51.8</v>
      </c>
      <c r="H23" s="2"/>
    </row>
    <row r="24" spans="1:11" ht="18.75">
      <c r="A24" s="291"/>
      <c r="B24" s="261" t="s">
        <v>283</v>
      </c>
      <c r="C24" s="84"/>
      <c r="D24" s="41"/>
      <c r="E24" s="41"/>
      <c r="F24" s="41"/>
      <c r="G24" s="41"/>
      <c r="H24" s="2"/>
    </row>
    <row r="25" spans="1:11" ht="18.75">
      <c r="A25" s="293"/>
      <c r="B25" s="262" t="s">
        <v>284</v>
      </c>
      <c r="C25" s="135"/>
      <c r="D25" s="44"/>
      <c r="E25" s="44"/>
      <c r="F25" s="44"/>
      <c r="G25" s="44"/>
      <c r="H25" s="2"/>
    </row>
    <row r="26" spans="1:11" ht="18.75">
      <c r="A26" s="290">
        <v>36</v>
      </c>
      <c r="B26" s="155" t="s">
        <v>23</v>
      </c>
      <c r="C26" s="82">
        <v>180</v>
      </c>
      <c r="D26" s="38">
        <v>1.68</v>
      </c>
      <c r="E26" s="37">
        <v>2.8</v>
      </c>
      <c r="F26" s="38">
        <v>9.8000000000000007</v>
      </c>
      <c r="G26" s="37">
        <v>71.12</v>
      </c>
      <c r="H26" s="5"/>
    </row>
    <row r="27" spans="1:11" ht="18.75">
      <c r="A27" s="291"/>
      <c r="B27" s="28" t="s">
        <v>180</v>
      </c>
      <c r="C27" s="84"/>
      <c r="D27" s="42"/>
      <c r="E27" s="41"/>
      <c r="F27" s="42"/>
      <c r="G27" s="41"/>
      <c r="H27" s="5"/>
    </row>
    <row r="28" spans="1:11" ht="18.75">
      <c r="A28" s="291"/>
      <c r="B28" s="28" t="s">
        <v>181</v>
      </c>
      <c r="C28" s="84"/>
      <c r="D28" s="42"/>
      <c r="E28" s="41"/>
      <c r="F28" s="42"/>
      <c r="G28" s="41"/>
      <c r="H28" s="5"/>
    </row>
    <row r="29" spans="1:11" ht="18.75">
      <c r="A29" s="291"/>
      <c r="B29" s="28" t="s">
        <v>182</v>
      </c>
      <c r="C29" s="84"/>
      <c r="D29" s="42"/>
      <c r="E29" s="41"/>
      <c r="F29" s="42"/>
      <c r="G29" s="41"/>
      <c r="H29" s="5"/>
    </row>
    <row r="30" spans="1:11" ht="18.75">
      <c r="A30" s="291"/>
      <c r="B30" s="28" t="s">
        <v>142</v>
      </c>
      <c r="C30" s="84"/>
      <c r="D30" s="42"/>
      <c r="E30" s="41"/>
      <c r="F30" s="42"/>
      <c r="G30" s="41"/>
      <c r="H30" s="5"/>
    </row>
    <row r="31" spans="1:11" ht="18.75">
      <c r="A31" s="291"/>
      <c r="B31" s="28" t="s">
        <v>183</v>
      </c>
      <c r="C31" s="84"/>
      <c r="D31" s="42"/>
      <c r="E31" s="41"/>
      <c r="F31" s="42"/>
      <c r="G31" s="41"/>
      <c r="H31" s="5"/>
    </row>
    <row r="32" spans="1:11" ht="18.75">
      <c r="A32" s="291"/>
      <c r="B32" s="28" t="s">
        <v>184</v>
      </c>
      <c r="C32" s="84"/>
      <c r="D32" s="42"/>
      <c r="E32" s="41"/>
      <c r="F32" s="42"/>
      <c r="G32" s="41"/>
      <c r="H32" s="5"/>
    </row>
    <row r="33" spans="1:8" ht="18.75">
      <c r="A33" s="292">
        <v>163</v>
      </c>
      <c r="B33" s="149" t="s">
        <v>119</v>
      </c>
      <c r="C33" s="67">
        <v>200</v>
      </c>
      <c r="D33" s="38">
        <v>24.33</v>
      </c>
      <c r="E33" s="37">
        <v>20.69</v>
      </c>
      <c r="F33" s="38">
        <v>33.71</v>
      </c>
      <c r="G33" s="37">
        <v>418.37</v>
      </c>
      <c r="H33" s="2"/>
    </row>
    <row r="34" spans="1:8" ht="18.75">
      <c r="A34" s="292"/>
      <c r="B34" s="39" t="s">
        <v>185</v>
      </c>
      <c r="C34" s="179"/>
      <c r="D34" s="42"/>
      <c r="E34" s="41"/>
      <c r="F34" s="42"/>
      <c r="G34" s="41"/>
      <c r="H34" s="2"/>
    </row>
    <row r="35" spans="1:8" ht="18.75">
      <c r="A35" s="292"/>
      <c r="B35" s="39" t="s">
        <v>186</v>
      </c>
      <c r="C35" s="179"/>
      <c r="D35" s="42"/>
      <c r="E35" s="41"/>
      <c r="F35" s="42"/>
      <c r="G35" s="41"/>
      <c r="H35" s="2"/>
    </row>
    <row r="36" spans="1:8" ht="18.75">
      <c r="A36" s="292"/>
      <c r="B36" s="39" t="s">
        <v>36</v>
      </c>
      <c r="C36" s="179"/>
      <c r="D36" s="42"/>
      <c r="E36" s="41"/>
      <c r="F36" s="42"/>
      <c r="G36" s="41"/>
      <c r="H36" s="2"/>
    </row>
    <row r="37" spans="1:8" ht="18.75">
      <c r="A37" s="292"/>
      <c r="B37" s="39" t="s">
        <v>187</v>
      </c>
      <c r="C37" s="179"/>
      <c r="D37" s="42"/>
      <c r="E37" s="41"/>
      <c r="F37" s="42"/>
      <c r="G37" s="41"/>
      <c r="H37" s="2"/>
    </row>
    <row r="38" spans="1:8" ht="18.75">
      <c r="A38" s="292"/>
      <c r="B38" s="39" t="s">
        <v>188</v>
      </c>
      <c r="C38" s="179"/>
      <c r="D38" s="42"/>
      <c r="E38" s="41"/>
      <c r="F38" s="42"/>
      <c r="G38" s="41"/>
      <c r="H38" s="2"/>
    </row>
    <row r="39" spans="1:8" ht="18.75">
      <c r="A39" s="267"/>
      <c r="B39" s="39" t="s">
        <v>189</v>
      </c>
      <c r="C39" s="179"/>
      <c r="D39" s="42"/>
      <c r="E39" s="41"/>
      <c r="F39" s="42"/>
      <c r="G39" s="41"/>
      <c r="H39" s="2"/>
    </row>
    <row r="40" spans="1:8" ht="18.75">
      <c r="A40" s="290">
        <v>256</v>
      </c>
      <c r="B40" s="155" t="s">
        <v>87</v>
      </c>
      <c r="C40" s="180">
        <v>200</v>
      </c>
      <c r="D40" s="37">
        <v>0.68</v>
      </c>
      <c r="E40" s="38"/>
      <c r="F40" s="37">
        <v>21.01</v>
      </c>
      <c r="G40" s="87">
        <v>46.87</v>
      </c>
      <c r="H40" s="2"/>
    </row>
    <row r="41" spans="1:8" ht="18.75">
      <c r="A41" s="291"/>
      <c r="B41" s="28" t="s">
        <v>156</v>
      </c>
      <c r="C41" s="161"/>
      <c r="D41" s="119"/>
      <c r="E41" s="120"/>
      <c r="F41" s="119"/>
      <c r="G41" s="181"/>
      <c r="H41" s="2"/>
    </row>
    <row r="42" spans="1:8" ht="18.75">
      <c r="A42" s="291"/>
      <c r="B42" s="28" t="s">
        <v>157</v>
      </c>
      <c r="C42" s="161"/>
      <c r="D42" s="119"/>
      <c r="E42" s="120"/>
      <c r="F42" s="119"/>
      <c r="G42" s="181"/>
      <c r="H42" s="2"/>
    </row>
    <row r="43" spans="1:8" ht="18.75">
      <c r="A43" s="293"/>
      <c r="B43" s="148" t="s">
        <v>154</v>
      </c>
      <c r="C43" s="162"/>
      <c r="D43" s="124"/>
      <c r="E43" s="125"/>
      <c r="F43" s="124"/>
      <c r="G43" s="182"/>
      <c r="H43" s="2"/>
    </row>
    <row r="44" spans="1:8" ht="18.75">
      <c r="A44" s="163"/>
      <c r="B44" s="52" t="s">
        <v>28</v>
      </c>
      <c r="C44" s="135">
        <v>20</v>
      </c>
      <c r="D44" s="44">
        <v>1.3</v>
      </c>
      <c r="E44" s="44">
        <v>0.2</v>
      </c>
      <c r="F44" s="44">
        <v>6.6</v>
      </c>
      <c r="G44" s="44">
        <v>34.799999999999997</v>
      </c>
      <c r="H44" s="2"/>
    </row>
    <row r="45" spans="1:8" ht="18.75">
      <c r="A45" s="283" t="s">
        <v>29</v>
      </c>
      <c r="B45" s="284"/>
      <c r="C45" s="183">
        <f>SUM(C23:C44)</f>
        <v>650</v>
      </c>
      <c r="D45" s="183">
        <f>SUM(D23:D44)</f>
        <v>28.349999999999998</v>
      </c>
      <c r="E45" s="183">
        <f>SUM(E23:E44)</f>
        <v>28.73</v>
      </c>
      <c r="F45" s="183">
        <f>SUM(F23:F44)</f>
        <v>72.62</v>
      </c>
      <c r="G45" s="183">
        <f>SUM(G23:G44)</f>
        <v>622.95999999999992</v>
      </c>
      <c r="H45" s="2"/>
    </row>
    <row r="46" spans="1:8" ht="18.75">
      <c r="A46" s="184"/>
      <c r="B46" s="29"/>
      <c r="C46" s="23"/>
      <c r="D46" s="23"/>
      <c r="E46" s="23"/>
      <c r="F46" s="23"/>
      <c r="G46" s="185"/>
      <c r="H46" s="2"/>
    </row>
    <row r="47" spans="1:8" ht="18.75">
      <c r="A47" s="29" t="s">
        <v>30</v>
      </c>
      <c r="B47" s="27"/>
      <c r="C47" s="23"/>
      <c r="D47" s="24"/>
      <c r="E47" s="24"/>
      <c r="F47" s="24"/>
      <c r="G47" s="25"/>
      <c r="H47" s="2"/>
    </row>
    <row r="48" spans="1:8" ht="18.75">
      <c r="A48" s="186"/>
      <c r="B48" s="52" t="s">
        <v>31</v>
      </c>
      <c r="C48" s="177">
        <v>60</v>
      </c>
      <c r="D48" s="21">
        <v>1.6</v>
      </c>
      <c r="E48" s="21">
        <v>2</v>
      </c>
      <c r="F48" s="21">
        <v>46.3</v>
      </c>
      <c r="G48" s="21">
        <v>170</v>
      </c>
      <c r="H48" s="2"/>
    </row>
    <row r="49" spans="1:8" ht="18.75">
      <c r="A49" s="278">
        <v>262</v>
      </c>
      <c r="B49" s="187" t="s">
        <v>108</v>
      </c>
      <c r="C49" s="164">
        <v>200</v>
      </c>
      <c r="D49" s="114">
        <v>2.79</v>
      </c>
      <c r="E49" s="114">
        <v>2.5499999999999998</v>
      </c>
      <c r="F49" s="114">
        <v>13.27</v>
      </c>
      <c r="G49" s="115">
        <v>87.25</v>
      </c>
      <c r="H49" s="2"/>
    </row>
    <row r="50" spans="1:8" ht="18.75">
      <c r="A50" s="279"/>
      <c r="B50" s="188" t="s">
        <v>234</v>
      </c>
      <c r="C50" s="189"/>
      <c r="D50" s="190"/>
      <c r="E50" s="191"/>
      <c r="F50" s="190"/>
      <c r="G50" s="190"/>
      <c r="H50" s="2"/>
    </row>
    <row r="51" spans="1:8" ht="18.75" customHeight="1">
      <c r="A51" s="279"/>
      <c r="B51" s="188" t="s">
        <v>120</v>
      </c>
      <c r="C51" s="189"/>
      <c r="D51" s="190"/>
      <c r="E51" s="191"/>
      <c r="F51" s="190"/>
      <c r="G51" s="190"/>
      <c r="H51" s="2"/>
    </row>
    <row r="52" spans="1:8" ht="18.75" customHeight="1">
      <c r="A52" s="279"/>
      <c r="B52" s="188" t="s">
        <v>111</v>
      </c>
      <c r="C52" s="189"/>
      <c r="D52" s="190"/>
      <c r="E52" s="191"/>
      <c r="F52" s="190"/>
      <c r="G52" s="190"/>
      <c r="H52" s="2"/>
    </row>
    <row r="53" spans="1:8" ht="16.5" customHeight="1">
      <c r="A53" s="280"/>
      <c r="B53" s="192" t="s">
        <v>33</v>
      </c>
      <c r="C53" s="193"/>
      <c r="D53" s="194"/>
      <c r="E53" s="195"/>
      <c r="F53" s="194"/>
      <c r="G53" s="194"/>
      <c r="H53" s="2"/>
    </row>
    <row r="54" spans="1:8" ht="18.75">
      <c r="A54" s="281" t="s">
        <v>35</v>
      </c>
      <c r="B54" s="282"/>
      <c r="C54" s="56">
        <f>SUM(C48:C53)</f>
        <v>260</v>
      </c>
      <c r="D54" s="56">
        <f t="shared" ref="D54:G54" si="0">SUM(D48:D53)</f>
        <v>4.3900000000000006</v>
      </c>
      <c r="E54" s="56">
        <f t="shared" si="0"/>
        <v>4.55</v>
      </c>
      <c r="F54" s="56">
        <f t="shared" si="0"/>
        <v>59.569999999999993</v>
      </c>
      <c r="G54" s="56">
        <f t="shared" si="0"/>
        <v>257.25</v>
      </c>
      <c r="H54" s="2"/>
    </row>
    <row r="55" spans="1:8" ht="18.75">
      <c r="A55" s="283" t="s">
        <v>121</v>
      </c>
      <c r="B55" s="284"/>
      <c r="C55" s="56"/>
      <c r="D55" s="57"/>
      <c r="E55" s="57"/>
      <c r="F55" s="57"/>
      <c r="G55" s="57">
        <f>G20+G21+G45+G54</f>
        <v>1334.3</v>
      </c>
      <c r="H55" s="2"/>
    </row>
    <row r="56" spans="1:8" ht="18.75">
      <c r="C56" s="30"/>
      <c r="D56" s="1"/>
      <c r="E56" s="2"/>
      <c r="F56" s="2"/>
      <c r="G56" s="30"/>
      <c r="H56" s="2"/>
    </row>
  </sheetData>
  <mergeCells count="16">
    <mergeCell ref="A49:A53"/>
    <mergeCell ref="A54:B54"/>
    <mergeCell ref="A55:B55"/>
    <mergeCell ref="A45:B45"/>
    <mergeCell ref="A5:A7"/>
    <mergeCell ref="A8:A13"/>
    <mergeCell ref="A14:A18"/>
    <mergeCell ref="A26:A32"/>
    <mergeCell ref="A33:A39"/>
    <mergeCell ref="A40:A43"/>
    <mergeCell ref="A23:A25"/>
    <mergeCell ref="G5:G7"/>
    <mergeCell ref="D5:F6"/>
    <mergeCell ref="B5:B7"/>
    <mergeCell ref="C5:C7"/>
    <mergeCell ref="A20:B20"/>
  </mergeCells>
  <pageMargins left="0.39370078740157483" right="0.39370078740157483" top="0.19685039370078741" bottom="0.19685039370078741" header="0.11811023622047245" footer="0.11811023622047245"/>
  <pageSetup paperSize="9" scale="65" fitToHeight="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6"/>
  <sheetViews>
    <sheetView view="pageBreakPreview" topLeftCell="A10" zoomScale="60" zoomScaleNormal="70" workbookViewId="0">
      <selection activeCell="N54" sqref="N54"/>
    </sheetView>
  </sheetViews>
  <sheetFormatPr defaultColWidth="9" defaultRowHeight="15"/>
  <cols>
    <col min="1" max="1" width="9.28515625" customWidth="1"/>
    <col min="2" max="2" width="60.7109375" customWidth="1"/>
    <col min="3" max="3" width="10.7109375" customWidth="1"/>
    <col min="4" max="5" width="9.28515625" customWidth="1"/>
    <col min="6" max="6" width="9.42578125" customWidth="1"/>
    <col min="7" max="7" width="20.28515625" customWidth="1"/>
  </cols>
  <sheetData>
    <row r="1" spans="1:8" ht="18.75">
      <c r="A1" s="1" t="s">
        <v>99</v>
      </c>
      <c r="B1" s="2"/>
      <c r="C1" s="30"/>
      <c r="D1" s="1"/>
      <c r="E1" s="2"/>
      <c r="F1" s="2"/>
      <c r="G1" s="30"/>
    </row>
    <row r="2" spans="1:8" ht="18.75">
      <c r="A2" s="1" t="s">
        <v>89</v>
      </c>
      <c r="B2" s="2"/>
      <c r="C2" s="2"/>
      <c r="D2" s="2"/>
      <c r="E2" s="2"/>
      <c r="F2" s="2"/>
      <c r="G2" s="2"/>
    </row>
    <row r="3" spans="1:8" ht="18.75">
      <c r="A3" s="3" t="s">
        <v>117</v>
      </c>
      <c r="B3" s="4"/>
      <c r="C3" s="5"/>
      <c r="D3" s="5"/>
      <c r="E3" s="30"/>
      <c r="F3" s="5"/>
      <c r="G3" s="5"/>
    </row>
    <row r="4" spans="1:8" ht="18.75">
      <c r="A4" s="3" t="s">
        <v>2</v>
      </c>
      <c r="B4" s="30"/>
      <c r="C4" s="5"/>
      <c r="D4" s="5"/>
      <c r="E4" s="30"/>
      <c r="F4" s="5"/>
      <c r="G4" s="5"/>
    </row>
    <row r="5" spans="1:8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</row>
    <row r="6" spans="1:8">
      <c r="A6" s="304"/>
      <c r="B6" s="298"/>
      <c r="C6" s="295"/>
      <c r="D6" s="270"/>
      <c r="E6" s="271"/>
      <c r="F6" s="272"/>
      <c r="G6" s="265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</row>
    <row r="8" spans="1:8" ht="18.75">
      <c r="A8" s="320">
        <v>93</v>
      </c>
      <c r="B8" s="152" t="s">
        <v>112</v>
      </c>
      <c r="C8" s="10">
        <v>205</v>
      </c>
      <c r="D8" s="11">
        <v>6.33</v>
      </c>
      <c r="E8" s="12">
        <v>8.9</v>
      </c>
      <c r="F8" s="11">
        <v>25.49</v>
      </c>
      <c r="G8" s="12">
        <v>207.38</v>
      </c>
      <c r="H8" s="31"/>
    </row>
    <row r="9" spans="1:8" ht="18.75">
      <c r="A9" s="321"/>
      <c r="B9" s="32" t="s">
        <v>250</v>
      </c>
      <c r="C9" s="7"/>
      <c r="D9" s="8"/>
      <c r="E9" s="9"/>
      <c r="F9" s="8"/>
      <c r="G9" s="9"/>
      <c r="H9" s="31"/>
    </row>
    <row r="10" spans="1:8" ht="18.75">
      <c r="A10" s="321"/>
      <c r="B10" s="32" t="s">
        <v>113</v>
      </c>
      <c r="C10" s="7"/>
      <c r="D10" s="8"/>
      <c r="E10" s="9"/>
      <c r="F10" s="8"/>
      <c r="G10" s="9"/>
      <c r="H10" s="31"/>
    </row>
    <row r="11" spans="1:8" ht="18.75">
      <c r="A11" s="321"/>
      <c r="B11" s="32" t="s">
        <v>98</v>
      </c>
      <c r="C11" s="7"/>
      <c r="D11" s="8"/>
      <c r="E11" s="9"/>
      <c r="F11" s="8"/>
      <c r="G11" s="9"/>
      <c r="H11" s="31"/>
    </row>
    <row r="12" spans="1:8" ht="18.75">
      <c r="A12" s="321"/>
      <c r="B12" s="32" t="s">
        <v>14</v>
      </c>
      <c r="C12" s="7"/>
      <c r="D12" s="8"/>
      <c r="E12" s="9"/>
      <c r="F12" s="8"/>
      <c r="G12" s="9"/>
      <c r="H12" s="31"/>
    </row>
    <row r="13" spans="1:8" ht="18.75">
      <c r="A13" s="287">
        <v>254</v>
      </c>
      <c r="B13" s="153" t="s">
        <v>16</v>
      </c>
      <c r="C13" s="133">
        <v>200</v>
      </c>
      <c r="D13" s="110">
        <v>1.4</v>
      </c>
      <c r="E13" s="110">
        <v>1.6</v>
      </c>
      <c r="F13" s="110">
        <v>17.350000000000001</v>
      </c>
      <c r="G13" s="110">
        <v>89.32</v>
      </c>
    </row>
    <row r="14" spans="1:8" ht="18.75">
      <c r="A14" s="288"/>
      <c r="B14" s="129" t="s">
        <v>17</v>
      </c>
      <c r="C14" s="165"/>
      <c r="D14" s="120"/>
      <c r="E14" s="119"/>
      <c r="F14" s="120"/>
      <c r="G14" s="119"/>
    </row>
    <row r="15" spans="1:8" ht="18.75">
      <c r="A15" s="288"/>
      <c r="B15" s="129" t="s">
        <v>18</v>
      </c>
      <c r="C15" s="165"/>
      <c r="D15" s="120"/>
      <c r="E15" s="119"/>
      <c r="F15" s="120"/>
      <c r="G15" s="119"/>
    </row>
    <row r="16" spans="1:8" ht="18.75">
      <c r="A16" s="288"/>
      <c r="B16" s="129" t="s">
        <v>179</v>
      </c>
      <c r="C16" s="165"/>
      <c r="D16" s="120"/>
      <c r="E16" s="119"/>
      <c r="F16" s="120"/>
      <c r="G16" s="119"/>
    </row>
    <row r="17" spans="1:7" ht="18.75">
      <c r="A17" s="289"/>
      <c r="B17" s="129" t="s">
        <v>118</v>
      </c>
      <c r="C17" s="165"/>
      <c r="D17" s="120"/>
      <c r="E17" s="119"/>
      <c r="F17" s="120"/>
      <c r="G17" s="119"/>
    </row>
    <row r="18" spans="1:7" ht="18.75">
      <c r="A18" s="163">
        <v>108</v>
      </c>
      <c r="B18" s="16" t="s">
        <v>20</v>
      </c>
      <c r="C18" s="218">
        <v>30</v>
      </c>
      <c r="D18" s="219">
        <v>2.2000000000000002</v>
      </c>
      <c r="E18" s="219">
        <v>0.24</v>
      </c>
      <c r="F18" s="219">
        <v>14.8</v>
      </c>
      <c r="G18" s="219">
        <v>70.5</v>
      </c>
    </row>
    <row r="19" spans="1:7" ht="18.75">
      <c r="A19" s="276" t="s">
        <v>21</v>
      </c>
      <c r="B19" s="277"/>
      <c r="C19" s="33">
        <f>SUM(C6:C18)</f>
        <v>435</v>
      </c>
      <c r="D19" s="33">
        <f>SUM(D6:D18)</f>
        <v>9.93</v>
      </c>
      <c r="E19" s="33">
        <f>SUM(E6:E18)</f>
        <v>10.74</v>
      </c>
      <c r="F19" s="33">
        <f>SUM(F6:F18)</f>
        <v>57.64</v>
      </c>
      <c r="G19" s="33">
        <f>SUM(G6:G18)</f>
        <v>367.2</v>
      </c>
    </row>
    <row r="20" spans="1:7" ht="18.75">
      <c r="A20" s="220"/>
      <c r="B20" s="220"/>
      <c r="C20" s="22"/>
      <c r="D20" s="25"/>
      <c r="E20" s="25"/>
      <c r="F20" s="25"/>
      <c r="G20" s="25"/>
    </row>
    <row r="21" spans="1:7" ht="18.75">
      <c r="A21" s="198"/>
      <c r="B21" s="176" t="s">
        <v>137</v>
      </c>
      <c r="C21" s="177">
        <v>200</v>
      </c>
      <c r="D21" s="21">
        <v>1.4</v>
      </c>
      <c r="E21" s="21">
        <v>0</v>
      </c>
      <c r="F21" s="21">
        <v>25.6</v>
      </c>
      <c r="G21" s="141">
        <v>84</v>
      </c>
    </row>
    <row r="22" spans="1:7" ht="18.75">
      <c r="A22" s="29" t="s">
        <v>22</v>
      </c>
      <c r="B22" s="34"/>
      <c r="C22" s="28"/>
      <c r="D22" s="28"/>
      <c r="E22" s="34"/>
      <c r="F22" s="29"/>
      <c r="G22" s="29"/>
    </row>
    <row r="23" spans="1:7" s="2" customFormat="1" ht="18.75">
      <c r="A23" s="290">
        <v>1</v>
      </c>
      <c r="B23" s="149" t="s">
        <v>84</v>
      </c>
      <c r="C23" s="36">
        <v>50</v>
      </c>
      <c r="D23" s="74">
        <v>0.63</v>
      </c>
      <c r="E23" s="77">
        <v>5.07</v>
      </c>
      <c r="F23" s="74">
        <v>4.16</v>
      </c>
      <c r="G23" s="74">
        <v>64.63</v>
      </c>
    </row>
    <row r="24" spans="1:7" s="2" customFormat="1" ht="18.75">
      <c r="A24" s="291"/>
      <c r="B24" s="39" t="s">
        <v>138</v>
      </c>
      <c r="C24" s="40"/>
      <c r="D24" s="72"/>
      <c r="E24" s="24"/>
      <c r="F24" s="72"/>
      <c r="G24" s="72"/>
    </row>
    <row r="25" spans="1:7" s="2" customFormat="1" ht="18.75">
      <c r="A25" s="291"/>
      <c r="B25" s="39" t="s">
        <v>139</v>
      </c>
      <c r="C25" s="40"/>
      <c r="D25" s="72"/>
      <c r="E25" s="24"/>
      <c r="F25" s="72"/>
      <c r="G25" s="72"/>
    </row>
    <row r="26" spans="1:7" s="2" customFormat="1" ht="18.75">
      <c r="A26" s="291"/>
      <c r="B26" s="39" t="s">
        <v>140</v>
      </c>
      <c r="C26" s="40"/>
      <c r="D26" s="72"/>
      <c r="E26" s="24"/>
      <c r="F26" s="72"/>
      <c r="G26" s="72"/>
    </row>
    <row r="27" spans="1:7" s="2" customFormat="1" ht="18.75">
      <c r="A27" s="291"/>
      <c r="B27" s="39" t="s">
        <v>141</v>
      </c>
      <c r="C27" s="40"/>
      <c r="D27" s="72"/>
      <c r="E27" s="24"/>
      <c r="F27" s="72"/>
      <c r="G27" s="72"/>
    </row>
    <row r="28" spans="1:7" s="2" customFormat="1" ht="18.75">
      <c r="A28" s="291"/>
      <c r="B28" s="39" t="s">
        <v>142</v>
      </c>
      <c r="C28" s="40"/>
      <c r="D28" s="72"/>
      <c r="E28" s="24"/>
      <c r="F28" s="72"/>
      <c r="G28" s="72"/>
    </row>
    <row r="29" spans="1:7" s="2" customFormat="1" ht="18.75">
      <c r="A29" s="293"/>
      <c r="B29" s="43" t="s">
        <v>131</v>
      </c>
      <c r="C29" s="208"/>
      <c r="D29" s="73"/>
      <c r="E29" s="209"/>
      <c r="F29" s="73"/>
      <c r="G29" s="73"/>
    </row>
    <row r="30" spans="1:7" ht="18.75">
      <c r="A30" s="315">
        <v>38</v>
      </c>
      <c r="B30" s="154" t="s">
        <v>91</v>
      </c>
      <c r="C30" s="46">
        <v>200</v>
      </c>
      <c r="D30" s="37">
        <v>2.2599999999999998</v>
      </c>
      <c r="E30" s="37">
        <v>2.29</v>
      </c>
      <c r="F30" s="37">
        <v>17.41</v>
      </c>
      <c r="G30" s="37">
        <v>99.27</v>
      </c>
    </row>
    <row r="31" spans="1:7" ht="18.75">
      <c r="A31" s="315"/>
      <c r="B31" s="47" t="s">
        <v>92</v>
      </c>
      <c r="C31" s="48"/>
      <c r="D31" s="41"/>
      <c r="E31" s="41"/>
      <c r="F31" s="41"/>
      <c r="G31" s="41"/>
    </row>
    <row r="32" spans="1:7" ht="18.75">
      <c r="A32" s="315"/>
      <c r="B32" s="47" t="s">
        <v>43</v>
      </c>
      <c r="C32" s="48"/>
      <c r="D32" s="41"/>
      <c r="E32" s="41"/>
      <c r="F32" s="41"/>
      <c r="G32" s="41"/>
    </row>
    <row r="33" spans="1:8" ht="18.75">
      <c r="A33" s="315"/>
      <c r="B33" s="47" t="s">
        <v>24</v>
      </c>
      <c r="C33" s="48"/>
      <c r="D33" s="41"/>
      <c r="E33" s="41"/>
      <c r="F33" s="41"/>
      <c r="G33" s="41"/>
    </row>
    <row r="34" spans="1:8" ht="18.75">
      <c r="A34" s="315"/>
      <c r="B34" s="47" t="s">
        <v>93</v>
      </c>
      <c r="C34" s="48"/>
      <c r="D34" s="41"/>
      <c r="E34" s="41"/>
      <c r="F34" s="41"/>
      <c r="G34" s="41"/>
    </row>
    <row r="35" spans="1:8" ht="18.75">
      <c r="A35" s="315"/>
      <c r="B35" s="47" t="s">
        <v>224</v>
      </c>
      <c r="C35" s="48"/>
      <c r="D35" s="41"/>
      <c r="E35" s="41"/>
      <c r="F35" s="41"/>
      <c r="G35" s="41"/>
    </row>
    <row r="36" spans="1:8" ht="18.75">
      <c r="A36" s="315"/>
      <c r="B36" s="47" t="s">
        <v>94</v>
      </c>
      <c r="C36" s="48"/>
      <c r="D36" s="41"/>
      <c r="E36" s="41"/>
      <c r="F36" s="41"/>
      <c r="G36" s="41"/>
    </row>
    <row r="37" spans="1:8" ht="18.75">
      <c r="A37" s="290">
        <v>174</v>
      </c>
      <c r="B37" s="149" t="s">
        <v>106</v>
      </c>
      <c r="C37" s="46">
        <v>70</v>
      </c>
      <c r="D37" s="77">
        <v>6.4</v>
      </c>
      <c r="E37" s="74">
        <v>9.4</v>
      </c>
      <c r="F37" s="77">
        <v>6.6</v>
      </c>
      <c r="G37" s="74">
        <v>137.29</v>
      </c>
    </row>
    <row r="38" spans="1:8" ht="18.75">
      <c r="A38" s="302"/>
      <c r="B38" s="39" t="s">
        <v>107</v>
      </c>
      <c r="C38" s="254"/>
      <c r="D38" s="23"/>
      <c r="E38" s="75"/>
      <c r="F38" s="23"/>
      <c r="G38" s="75"/>
    </row>
    <row r="39" spans="1:8" ht="18.75">
      <c r="A39" s="302"/>
      <c r="B39" s="39" t="s">
        <v>251</v>
      </c>
      <c r="C39" s="254"/>
      <c r="D39" s="23"/>
      <c r="E39" s="75"/>
      <c r="F39" s="23"/>
      <c r="G39" s="75"/>
    </row>
    <row r="40" spans="1:8" ht="18.75">
      <c r="A40" s="302"/>
      <c r="B40" s="39" t="s">
        <v>252</v>
      </c>
      <c r="C40" s="254"/>
      <c r="D40" s="23"/>
      <c r="E40" s="75"/>
      <c r="F40" s="23"/>
      <c r="G40" s="75"/>
    </row>
    <row r="41" spans="1:8" ht="18.75">
      <c r="A41" s="302"/>
      <c r="B41" s="39" t="s">
        <v>253</v>
      </c>
      <c r="C41" s="254"/>
      <c r="D41" s="23"/>
      <c r="E41" s="75"/>
      <c r="F41" s="23"/>
      <c r="G41" s="75"/>
    </row>
    <row r="42" spans="1:8" ht="18.75">
      <c r="A42" s="302"/>
      <c r="B42" s="39" t="s">
        <v>254</v>
      </c>
      <c r="C42" s="254"/>
      <c r="D42" s="23"/>
      <c r="E42" s="75"/>
      <c r="F42" s="23"/>
      <c r="G42" s="75"/>
    </row>
    <row r="43" spans="1:8" ht="18.75">
      <c r="A43" s="302"/>
      <c r="B43" s="39" t="s">
        <v>255</v>
      </c>
      <c r="C43" s="254"/>
      <c r="D43" s="23"/>
      <c r="E43" s="75"/>
      <c r="F43" s="23"/>
      <c r="G43" s="75"/>
    </row>
    <row r="44" spans="1:8" ht="18.75">
      <c r="A44" s="302"/>
      <c r="B44" s="39" t="s">
        <v>256</v>
      </c>
      <c r="C44" s="254"/>
      <c r="D44" s="23"/>
      <c r="E44" s="75"/>
      <c r="F44" s="23"/>
      <c r="G44" s="75"/>
    </row>
    <row r="45" spans="1:8" ht="18.75">
      <c r="A45" s="292">
        <v>186</v>
      </c>
      <c r="B45" s="149" t="s">
        <v>25</v>
      </c>
      <c r="C45" s="49">
        <v>130</v>
      </c>
      <c r="D45" s="38">
        <v>7.5</v>
      </c>
      <c r="E45" s="37">
        <v>4.7</v>
      </c>
      <c r="F45" s="38">
        <v>21</v>
      </c>
      <c r="G45" s="37">
        <v>228.63</v>
      </c>
    </row>
    <row r="46" spans="1:8" ht="18.75">
      <c r="A46" s="292"/>
      <c r="B46" s="39" t="s">
        <v>257</v>
      </c>
      <c r="C46" s="255"/>
      <c r="D46" s="42"/>
      <c r="E46" s="41"/>
      <c r="F46" s="42"/>
      <c r="G46" s="41"/>
    </row>
    <row r="47" spans="1:8" ht="18.75">
      <c r="A47" s="292"/>
      <c r="B47" s="39" t="s">
        <v>221</v>
      </c>
      <c r="C47" s="255"/>
      <c r="D47" s="42"/>
      <c r="E47" s="41"/>
      <c r="F47" s="42"/>
      <c r="G47" s="41"/>
    </row>
    <row r="48" spans="1:8" s="27" customFormat="1" ht="18.75">
      <c r="A48" s="163"/>
      <c r="B48" s="50" t="s">
        <v>27</v>
      </c>
      <c r="C48" s="177">
        <v>180</v>
      </c>
      <c r="D48" s="21">
        <v>1.4</v>
      </c>
      <c r="E48" s="21">
        <v>0</v>
      </c>
      <c r="F48" s="21">
        <v>25.6</v>
      </c>
      <c r="G48" s="21">
        <v>75.599999999999994</v>
      </c>
      <c r="H48" s="51"/>
    </row>
    <row r="49" spans="1:8" ht="18.75">
      <c r="A49" s="163"/>
      <c r="B49" s="52" t="s">
        <v>28</v>
      </c>
      <c r="C49" s="135">
        <v>20</v>
      </c>
      <c r="D49" s="44">
        <v>1.3</v>
      </c>
      <c r="E49" s="44">
        <v>0.2</v>
      </c>
      <c r="F49" s="44">
        <v>6.6</v>
      </c>
      <c r="G49" s="44">
        <v>34.799999999999997</v>
      </c>
    </row>
    <row r="50" spans="1:8" ht="18.75">
      <c r="A50" s="283" t="s">
        <v>29</v>
      </c>
      <c r="B50" s="284"/>
      <c r="C50" s="213">
        <f>SUM(C23:C49)</f>
        <v>650</v>
      </c>
      <c r="D50" s="213">
        <f t="shared" ref="D50:G50" si="0">SUM(D23:D49)</f>
        <v>19.489999999999998</v>
      </c>
      <c r="E50" s="213">
        <f t="shared" si="0"/>
        <v>21.66</v>
      </c>
      <c r="F50" s="213">
        <f t="shared" si="0"/>
        <v>81.37</v>
      </c>
      <c r="G50" s="213">
        <f t="shared" si="0"/>
        <v>640.21999999999991</v>
      </c>
    </row>
    <row r="51" spans="1:8" ht="18.75">
      <c r="A51" s="28"/>
      <c r="B51" s="22"/>
      <c r="C51" s="23"/>
      <c r="D51" s="24"/>
      <c r="E51" s="24"/>
      <c r="F51" s="24"/>
      <c r="G51" s="25"/>
    </row>
    <row r="52" spans="1:8" ht="18.75">
      <c r="A52" s="29" t="s">
        <v>30</v>
      </c>
      <c r="B52" s="27"/>
      <c r="C52" s="23"/>
      <c r="D52" s="24"/>
      <c r="E52" s="24"/>
      <c r="F52" s="24"/>
      <c r="G52" s="25"/>
    </row>
    <row r="53" spans="1:8" ht="18.75">
      <c r="A53" s="167"/>
      <c r="B53" s="52" t="s">
        <v>31</v>
      </c>
      <c r="C53" s="177">
        <v>60</v>
      </c>
      <c r="D53" s="21">
        <v>1.6</v>
      </c>
      <c r="E53" s="21">
        <v>2</v>
      </c>
      <c r="F53" s="21">
        <v>46.3</v>
      </c>
      <c r="G53" s="21">
        <v>170</v>
      </c>
    </row>
    <row r="54" spans="1:8" ht="18.75">
      <c r="A54" s="167"/>
      <c r="B54" s="52" t="s">
        <v>96</v>
      </c>
      <c r="C54" s="200">
        <v>200</v>
      </c>
      <c r="D54" s="95">
        <v>5.8</v>
      </c>
      <c r="E54" s="95">
        <v>5</v>
      </c>
      <c r="F54" s="95">
        <v>9.6</v>
      </c>
      <c r="G54" s="95">
        <v>106</v>
      </c>
    </row>
    <row r="55" spans="1:8" ht="18.75">
      <c r="A55" s="300" t="s">
        <v>35</v>
      </c>
      <c r="B55" s="301"/>
      <c r="C55" s="229">
        <f>SUM(C53:C54)</f>
        <v>260</v>
      </c>
      <c r="D55" s="229">
        <f t="shared" ref="D55:F55" si="1">SUM(D53:D54)</f>
        <v>7.4</v>
      </c>
      <c r="E55" s="229">
        <f t="shared" si="1"/>
        <v>7</v>
      </c>
      <c r="F55" s="229">
        <f t="shared" si="1"/>
        <v>55.9</v>
      </c>
      <c r="G55" s="229">
        <f>SUM(G53:G54)</f>
        <v>276</v>
      </c>
    </row>
    <row r="56" spans="1:8" ht="18.75">
      <c r="A56" s="283" t="s">
        <v>115</v>
      </c>
      <c r="B56" s="284"/>
      <c r="C56" s="212"/>
      <c r="D56" s="229"/>
      <c r="E56" s="229"/>
      <c r="F56" s="229"/>
      <c r="G56" s="229">
        <f>G19+G21+G50+G55</f>
        <v>1367.4199999999998</v>
      </c>
    </row>
    <row r="57" spans="1:8" ht="18.75">
      <c r="A57" s="5"/>
      <c r="B57" s="22"/>
      <c r="C57" s="23"/>
      <c r="D57" s="24"/>
      <c r="E57" s="24"/>
      <c r="F57" s="24"/>
      <c r="G57" s="25"/>
      <c r="H57" s="31"/>
    </row>
    <row r="58" spans="1:8">
      <c r="B58" s="27"/>
      <c r="C58" s="27"/>
      <c r="D58" s="27"/>
      <c r="E58" s="27"/>
      <c r="F58" s="27"/>
      <c r="G58" s="27"/>
    </row>
    <row r="59" spans="1:8">
      <c r="B59" s="27"/>
      <c r="C59" s="27"/>
      <c r="D59" s="27"/>
      <c r="E59" s="27"/>
      <c r="F59" s="27"/>
      <c r="G59" s="27"/>
    </row>
    <row r="60" spans="1:8">
      <c r="B60" s="27"/>
      <c r="C60" s="27"/>
      <c r="D60" s="27"/>
      <c r="E60" s="27"/>
      <c r="F60" s="27"/>
      <c r="G60" s="27"/>
    </row>
    <row r="61" spans="1:8">
      <c r="B61" s="27"/>
      <c r="C61" s="27"/>
      <c r="D61" s="27"/>
      <c r="E61" s="27"/>
      <c r="F61" s="27"/>
      <c r="G61" s="27"/>
    </row>
    <row r="62" spans="1:8">
      <c r="B62" s="27"/>
      <c r="C62" s="27"/>
      <c r="D62" s="27"/>
      <c r="E62" s="27"/>
      <c r="F62" s="27"/>
      <c r="G62" s="27"/>
    </row>
    <row r="63" spans="1:8">
      <c r="B63" s="27"/>
      <c r="C63" s="27"/>
      <c r="D63" s="27"/>
      <c r="E63" s="27"/>
      <c r="F63" s="27"/>
      <c r="G63" s="27"/>
    </row>
    <row r="64" spans="1:8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</sheetData>
  <mergeCells count="15">
    <mergeCell ref="A55:B55"/>
    <mergeCell ref="A56:B56"/>
    <mergeCell ref="G5:G7"/>
    <mergeCell ref="D5:F6"/>
    <mergeCell ref="A37:A44"/>
    <mergeCell ref="A45:A47"/>
    <mergeCell ref="A5:A7"/>
    <mergeCell ref="A8:A12"/>
    <mergeCell ref="A13:A17"/>
    <mergeCell ref="A23:A29"/>
    <mergeCell ref="A30:A36"/>
    <mergeCell ref="B5:B7"/>
    <mergeCell ref="C5:C7"/>
    <mergeCell ref="A19:B19"/>
    <mergeCell ref="A50:B50"/>
  </mergeCells>
  <pageMargins left="0.39370078740157499" right="0.196850393700787" top="0.39370078740157499" bottom="0.196850393700787" header="0.31496062992126" footer="0.118110236220472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2"/>
  <sheetViews>
    <sheetView view="pageBreakPreview" topLeftCell="A31" zoomScale="65" zoomScaleNormal="55" workbookViewId="0">
      <selection activeCell="A28" sqref="A28:G31"/>
    </sheetView>
  </sheetViews>
  <sheetFormatPr defaultColWidth="9" defaultRowHeight="15"/>
  <cols>
    <col min="1" max="1" width="8.85546875" customWidth="1"/>
    <col min="2" max="2" width="60.7109375" customWidth="1"/>
    <col min="3" max="3" width="11" customWidth="1"/>
    <col min="6" max="6" width="10.42578125"/>
    <col min="7" max="7" width="19.5703125" customWidth="1"/>
  </cols>
  <sheetData>
    <row r="1" spans="1:8" ht="18.75">
      <c r="A1" s="1" t="s">
        <v>0</v>
      </c>
      <c r="B1" s="2"/>
      <c r="C1" s="30"/>
      <c r="D1" s="1"/>
      <c r="E1" s="2"/>
      <c r="F1" s="2"/>
      <c r="G1" s="30"/>
      <c r="H1" s="2"/>
    </row>
    <row r="2" spans="1:8" ht="18.75">
      <c r="A2" s="1" t="s">
        <v>37</v>
      </c>
      <c r="B2" s="2"/>
      <c r="C2" s="2"/>
      <c r="D2" s="2"/>
      <c r="E2" s="2"/>
      <c r="F2" s="2"/>
      <c r="G2" s="2"/>
      <c r="H2" s="2"/>
    </row>
    <row r="3" spans="1:8" ht="18.75">
      <c r="A3" s="3" t="s">
        <v>136</v>
      </c>
      <c r="B3" s="4"/>
      <c r="C3" s="5"/>
      <c r="D3" s="5"/>
      <c r="E3" s="30"/>
      <c r="F3" s="5"/>
      <c r="G3" s="5"/>
      <c r="H3" s="2"/>
    </row>
    <row r="4" spans="1:8" ht="18.75">
      <c r="A4" s="3" t="s">
        <v>2</v>
      </c>
      <c r="B4" s="30"/>
      <c r="C4" s="5"/>
      <c r="D4" s="5"/>
      <c r="E4" s="30"/>
      <c r="F4" s="5"/>
      <c r="G4" s="5"/>
      <c r="H4" s="2"/>
    </row>
    <row r="5" spans="1:8" ht="18.75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  <c r="H5" s="2"/>
    </row>
    <row r="6" spans="1:8" ht="1.5" customHeight="1">
      <c r="A6" s="304"/>
      <c r="B6" s="298"/>
      <c r="C6" s="295"/>
      <c r="D6" s="270"/>
      <c r="E6" s="271"/>
      <c r="F6" s="272"/>
      <c r="G6" s="265"/>
      <c r="H6" s="2"/>
    </row>
    <row r="7" spans="1:8" ht="20.25" customHeight="1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  <c r="H7" s="2"/>
    </row>
    <row r="8" spans="1:8" ht="18.75">
      <c r="A8" s="286">
        <v>117</v>
      </c>
      <c r="B8" s="157" t="s">
        <v>38</v>
      </c>
      <c r="C8" s="82">
        <v>150</v>
      </c>
      <c r="D8" s="38">
        <v>21.9</v>
      </c>
      <c r="E8" s="37">
        <v>9.08</v>
      </c>
      <c r="F8" s="38">
        <v>21.83</v>
      </c>
      <c r="G8" s="37">
        <v>256.67</v>
      </c>
      <c r="H8" s="2"/>
    </row>
    <row r="9" spans="1:8" ht="18.75">
      <c r="A9" s="286"/>
      <c r="B9" s="127" t="s">
        <v>122</v>
      </c>
      <c r="C9" s="84"/>
      <c r="D9" s="42"/>
      <c r="E9" s="41"/>
      <c r="F9" s="42"/>
      <c r="G9" s="41"/>
      <c r="H9" s="2"/>
    </row>
    <row r="10" spans="1:8" ht="18.75">
      <c r="A10" s="286"/>
      <c r="B10" s="127" t="s">
        <v>123</v>
      </c>
      <c r="C10" s="84"/>
      <c r="D10" s="42"/>
      <c r="E10" s="41"/>
      <c r="F10" s="42"/>
      <c r="G10" s="41"/>
      <c r="H10" s="2"/>
    </row>
    <row r="11" spans="1:8" ht="18.75">
      <c r="A11" s="286"/>
      <c r="B11" s="127" t="s">
        <v>124</v>
      </c>
      <c r="C11" s="84"/>
      <c r="D11" s="42"/>
      <c r="E11" s="41"/>
      <c r="F11" s="42"/>
      <c r="G11" s="41"/>
      <c r="H11" s="2"/>
    </row>
    <row r="12" spans="1:8" ht="18.75">
      <c r="A12" s="286"/>
      <c r="B12" s="127" t="s">
        <v>125</v>
      </c>
      <c r="C12" s="84"/>
      <c r="D12" s="42"/>
      <c r="E12" s="41"/>
      <c r="F12" s="42"/>
      <c r="G12" s="41"/>
      <c r="H12" s="2"/>
    </row>
    <row r="13" spans="1:8" ht="18.75">
      <c r="A13" s="286"/>
      <c r="B13" s="127" t="s">
        <v>126</v>
      </c>
      <c r="C13" s="84"/>
      <c r="D13" s="42"/>
      <c r="E13" s="41"/>
      <c r="F13" s="42"/>
      <c r="G13" s="41"/>
      <c r="H13" s="2"/>
    </row>
    <row r="14" spans="1:8" ht="18.75">
      <c r="A14" s="286"/>
      <c r="B14" s="127" t="s">
        <v>127</v>
      </c>
      <c r="C14" s="84"/>
      <c r="D14" s="42"/>
      <c r="E14" s="41"/>
      <c r="F14" s="42"/>
      <c r="G14" s="41"/>
      <c r="H14" s="2"/>
    </row>
    <row r="15" spans="1:8" ht="18.75">
      <c r="A15" s="286"/>
      <c r="B15" s="127" t="s">
        <v>190</v>
      </c>
      <c r="C15" s="84"/>
      <c r="D15" s="42"/>
      <c r="E15" s="41"/>
      <c r="F15" s="42"/>
      <c r="G15" s="41"/>
      <c r="H15" s="2"/>
    </row>
    <row r="16" spans="1:8" ht="18.75">
      <c r="A16" s="286"/>
      <c r="B16" s="127" t="s">
        <v>129</v>
      </c>
      <c r="C16" s="84"/>
      <c r="D16" s="42"/>
      <c r="E16" s="41"/>
      <c r="F16" s="42"/>
      <c r="G16" s="41"/>
      <c r="H16" s="2"/>
    </row>
    <row r="17" spans="1:8" ht="18.75">
      <c r="A17" s="286"/>
      <c r="B17" s="127" t="s">
        <v>128</v>
      </c>
      <c r="C17" s="84"/>
      <c r="D17" s="42"/>
      <c r="E17" s="41"/>
      <c r="F17" s="42"/>
      <c r="G17" s="41"/>
      <c r="H17" s="2"/>
    </row>
    <row r="18" spans="1:8" ht="18.75">
      <c r="A18" s="286"/>
      <c r="B18" s="127" t="s">
        <v>130</v>
      </c>
      <c r="C18" s="84"/>
      <c r="D18" s="42"/>
      <c r="E18" s="41"/>
      <c r="F18" s="42"/>
      <c r="G18" s="41"/>
      <c r="H18" s="2"/>
    </row>
    <row r="19" spans="1:8" ht="18.75">
      <c r="A19" s="286"/>
      <c r="B19" s="127" t="s">
        <v>177</v>
      </c>
      <c r="C19" s="84"/>
      <c r="D19" s="42"/>
      <c r="E19" s="41"/>
      <c r="F19" s="42"/>
      <c r="G19" s="41"/>
      <c r="H19" s="2"/>
    </row>
    <row r="20" spans="1:8" s="27" customFormat="1" ht="18.75">
      <c r="A20" s="305">
        <v>263</v>
      </c>
      <c r="B20" s="156" t="s">
        <v>32</v>
      </c>
      <c r="C20" s="164">
        <v>200</v>
      </c>
      <c r="D20" s="114">
        <v>0.12</v>
      </c>
      <c r="E20" s="114">
        <v>0</v>
      </c>
      <c r="F20" s="114">
        <v>12.04</v>
      </c>
      <c r="G20" s="115">
        <v>48.64</v>
      </c>
      <c r="H20" s="26"/>
    </row>
    <row r="21" spans="1:8" ht="18.75">
      <c r="A21" s="306"/>
      <c r="B21" s="116" t="s">
        <v>39</v>
      </c>
      <c r="C21" s="117"/>
      <c r="D21" s="118"/>
      <c r="E21" s="119"/>
      <c r="F21" s="120"/>
      <c r="G21" s="119"/>
      <c r="H21" s="2"/>
    </row>
    <row r="22" spans="1:8" ht="18.75">
      <c r="A22" s="306"/>
      <c r="B22" s="116" t="s">
        <v>40</v>
      </c>
      <c r="C22" s="117"/>
      <c r="D22" s="118"/>
      <c r="E22" s="119"/>
      <c r="F22" s="120"/>
      <c r="G22" s="119"/>
      <c r="H22" s="2"/>
    </row>
    <row r="23" spans="1:8" ht="18.75">
      <c r="A23" s="163">
        <v>108</v>
      </c>
      <c r="B23" s="105" t="s">
        <v>20</v>
      </c>
      <c r="C23" s="200">
        <v>10</v>
      </c>
      <c r="D23" s="95">
        <v>0.59</v>
      </c>
      <c r="E23" s="95">
        <v>0.72</v>
      </c>
      <c r="F23" s="95">
        <v>4.0999999999999996</v>
      </c>
      <c r="G23" s="95">
        <v>26.5</v>
      </c>
      <c r="H23" s="2"/>
    </row>
    <row r="24" spans="1:8" ht="18.75">
      <c r="A24" s="276" t="s">
        <v>21</v>
      </c>
      <c r="B24" s="277"/>
      <c r="C24" s="33">
        <f>C8+C20+C23</f>
        <v>360</v>
      </c>
      <c r="D24" s="33">
        <f t="shared" ref="D24:G24" si="0">D8+D20+D23</f>
        <v>22.61</v>
      </c>
      <c r="E24" s="33">
        <f t="shared" si="0"/>
        <v>9.8000000000000007</v>
      </c>
      <c r="F24" s="33">
        <f t="shared" si="0"/>
        <v>37.97</v>
      </c>
      <c r="G24" s="33">
        <f t="shared" si="0"/>
        <v>331.81</v>
      </c>
      <c r="H24" s="2"/>
    </row>
    <row r="25" spans="1:8" ht="18.75">
      <c r="A25" s="63"/>
      <c r="B25" s="197"/>
      <c r="C25" s="40"/>
      <c r="D25" s="40"/>
      <c r="E25" s="40"/>
      <c r="F25" s="40"/>
      <c r="G25" s="22"/>
      <c r="H25" s="2"/>
    </row>
    <row r="26" spans="1:8" ht="18.75">
      <c r="A26" s="198"/>
      <c r="B26" s="176" t="s">
        <v>61</v>
      </c>
      <c r="C26" s="177">
        <v>200</v>
      </c>
      <c r="D26" s="21">
        <v>0.5</v>
      </c>
      <c r="E26" s="21">
        <v>0</v>
      </c>
      <c r="F26" s="21">
        <v>15</v>
      </c>
      <c r="G26" s="141">
        <v>94</v>
      </c>
      <c r="H26" s="2"/>
    </row>
    <row r="27" spans="1:8" ht="18.75">
      <c r="A27" s="29" t="s">
        <v>22</v>
      </c>
      <c r="B27" s="34"/>
      <c r="C27" s="28"/>
      <c r="D27" s="28"/>
      <c r="E27" s="34"/>
      <c r="F27" s="29"/>
      <c r="G27" s="29"/>
      <c r="H27" s="2"/>
    </row>
    <row r="28" spans="1:8" ht="18.75">
      <c r="A28" s="290">
        <v>22</v>
      </c>
      <c r="B28" s="149" t="s">
        <v>169</v>
      </c>
      <c r="C28" s="67">
        <v>50</v>
      </c>
      <c r="D28" s="38">
        <v>0.7</v>
      </c>
      <c r="E28" s="37">
        <v>5.04</v>
      </c>
      <c r="F28" s="38">
        <v>4.6100000000000003</v>
      </c>
      <c r="G28" s="37">
        <v>66.64</v>
      </c>
      <c r="H28" s="2"/>
    </row>
    <row r="29" spans="1:8" ht="18.75">
      <c r="A29" s="302"/>
      <c r="B29" s="39" t="s">
        <v>170</v>
      </c>
      <c r="C29" s="179"/>
      <c r="D29" s="42"/>
      <c r="E29" s="41"/>
      <c r="F29" s="42"/>
      <c r="G29" s="41"/>
      <c r="H29" s="2"/>
    </row>
    <row r="30" spans="1:8" ht="18.75">
      <c r="A30" s="302"/>
      <c r="B30" s="39" t="s">
        <v>171</v>
      </c>
      <c r="C30" s="179"/>
      <c r="D30" s="42"/>
      <c r="E30" s="41"/>
      <c r="F30" s="42"/>
      <c r="G30" s="41"/>
      <c r="H30" s="2"/>
    </row>
    <row r="31" spans="1:8" ht="18.75">
      <c r="A31" s="302"/>
      <c r="B31" s="39" t="s">
        <v>131</v>
      </c>
      <c r="C31" s="179"/>
      <c r="D31" s="42"/>
      <c r="E31" s="41"/>
      <c r="F31" s="42"/>
      <c r="G31" s="41"/>
      <c r="H31" s="2"/>
    </row>
    <row r="32" spans="1:8" ht="18.75">
      <c r="A32" s="267">
        <v>33</v>
      </c>
      <c r="B32" s="149" t="s">
        <v>42</v>
      </c>
      <c r="C32" s="76">
        <v>200</v>
      </c>
      <c r="D32" s="74">
        <v>4.0199999999999996</v>
      </c>
      <c r="E32" s="77">
        <v>9.0399999999999991</v>
      </c>
      <c r="F32" s="74">
        <v>25.9</v>
      </c>
      <c r="G32" s="74">
        <v>119.68</v>
      </c>
      <c r="H32" s="2"/>
    </row>
    <row r="33" spans="1:8" ht="18.75">
      <c r="A33" s="307"/>
      <c r="B33" s="39" t="s">
        <v>43</v>
      </c>
      <c r="C33" s="199"/>
      <c r="D33" s="75"/>
      <c r="E33" s="23"/>
      <c r="F33" s="75"/>
      <c r="G33" s="75"/>
      <c r="H33" s="2"/>
    </row>
    <row r="34" spans="1:8" ht="18.75">
      <c r="A34" s="307"/>
      <c r="B34" s="39" t="s">
        <v>44</v>
      </c>
      <c r="C34" s="199"/>
      <c r="D34" s="75"/>
      <c r="E34" s="23"/>
      <c r="F34" s="75"/>
      <c r="G34" s="75"/>
      <c r="H34" s="2"/>
    </row>
    <row r="35" spans="1:8" ht="18.75">
      <c r="A35" s="307"/>
      <c r="B35" s="39" t="s">
        <v>45</v>
      </c>
      <c r="C35" s="199"/>
      <c r="D35" s="75"/>
      <c r="E35" s="23"/>
      <c r="F35" s="75"/>
      <c r="G35" s="75"/>
      <c r="H35" s="2"/>
    </row>
    <row r="36" spans="1:8" ht="18.75">
      <c r="A36" s="307"/>
      <c r="B36" s="39" t="s">
        <v>24</v>
      </c>
      <c r="C36" s="199"/>
      <c r="D36" s="75"/>
      <c r="E36" s="23"/>
      <c r="F36" s="75"/>
      <c r="G36" s="75"/>
      <c r="H36" s="2"/>
    </row>
    <row r="37" spans="1:8" ht="18.75">
      <c r="A37" s="307"/>
      <c r="B37" s="39" t="s">
        <v>46</v>
      </c>
      <c r="C37" s="199"/>
      <c r="D37" s="75"/>
      <c r="E37" s="23"/>
      <c r="F37" s="75"/>
      <c r="G37" s="75"/>
      <c r="H37" s="2"/>
    </row>
    <row r="38" spans="1:8" ht="18.75">
      <c r="A38" s="307"/>
      <c r="B38" s="39" t="s">
        <v>47</v>
      </c>
      <c r="C38" s="199"/>
      <c r="D38" s="75"/>
      <c r="E38" s="23"/>
      <c r="F38" s="75"/>
      <c r="G38" s="75"/>
      <c r="H38" s="2"/>
    </row>
    <row r="39" spans="1:8" ht="18.75">
      <c r="A39" s="307"/>
      <c r="B39" s="39" t="s">
        <v>48</v>
      </c>
      <c r="C39" s="199"/>
      <c r="D39" s="75"/>
      <c r="E39" s="23"/>
      <c r="F39" s="75"/>
      <c r="G39" s="75"/>
      <c r="H39" s="2"/>
    </row>
    <row r="40" spans="1:8" ht="18.75">
      <c r="A40" s="307"/>
      <c r="B40" s="39" t="s">
        <v>49</v>
      </c>
      <c r="C40" s="199"/>
      <c r="D40" s="75"/>
      <c r="E40" s="23"/>
      <c r="F40" s="75"/>
      <c r="G40" s="75"/>
      <c r="H40" s="2"/>
    </row>
    <row r="41" spans="1:8" ht="18.75">
      <c r="A41" s="307"/>
      <c r="B41" s="39" t="s">
        <v>50</v>
      </c>
      <c r="C41" s="199"/>
      <c r="D41" s="75"/>
      <c r="E41" s="23"/>
      <c r="F41" s="75"/>
      <c r="G41" s="75"/>
      <c r="H41" s="2"/>
    </row>
    <row r="42" spans="1:8" ht="18.75">
      <c r="A42" s="290">
        <v>175</v>
      </c>
      <c r="B42" s="149" t="s">
        <v>51</v>
      </c>
      <c r="C42" s="67">
        <v>70</v>
      </c>
      <c r="D42" s="38">
        <v>9.9</v>
      </c>
      <c r="E42" s="37">
        <v>9.3000000000000007</v>
      </c>
      <c r="F42" s="38">
        <v>4.99</v>
      </c>
      <c r="G42" s="37">
        <v>143.53</v>
      </c>
      <c r="H42" s="2"/>
    </row>
    <row r="43" spans="1:8" ht="18.75">
      <c r="A43" s="302"/>
      <c r="B43" s="39" t="s">
        <v>52</v>
      </c>
      <c r="C43" s="179"/>
      <c r="D43" s="42"/>
      <c r="E43" s="41"/>
      <c r="F43" s="42"/>
      <c r="G43" s="41"/>
      <c r="H43" s="2"/>
    </row>
    <row r="44" spans="1:8" ht="18.75">
      <c r="A44" s="302"/>
      <c r="B44" s="39" t="s">
        <v>191</v>
      </c>
      <c r="C44" s="179"/>
      <c r="D44" s="42"/>
      <c r="E44" s="41"/>
      <c r="F44" s="42"/>
      <c r="G44" s="41"/>
      <c r="H44" s="2"/>
    </row>
    <row r="45" spans="1:8" ht="18.75">
      <c r="A45" s="302"/>
      <c r="B45" s="39" t="s">
        <v>192</v>
      </c>
      <c r="C45" s="179"/>
      <c r="D45" s="42"/>
      <c r="E45" s="41"/>
      <c r="F45" s="42"/>
      <c r="G45" s="41"/>
      <c r="H45" s="2"/>
    </row>
    <row r="46" spans="1:8" ht="18.75">
      <c r="A46" s="302"/>
      <c r="B46" s="39" t="s">
        <v>193</v>
      </c>
      <c r="C46" s="179"/>
      <c r="D46" s="42"/>
      <c r="E46" s="41"/>
      <c r="F46" s="42"/>
      <c r="G46" s="41"/>
      <c r="H46" s="2"/>
    </row>
    <row r="47" spans="1:8" ht="18.75">
      <c r="A47" s="302"/>
      <c r="B47" s="39" t="s">
        <v>194</v>
      </c>
      <c r="C47" s="179"/>
      <c r="D47" s="42"/>
      <c r="E47" s="41"/>
      <c r="F47" s="42"/>
      <c r="G47" s="41"/>
      <c r="H47" s="2"/>
    </row>
    <row r="48" spans="1:8" ht="18.75">
      <c r="A48" s="303"/>
      <c r="B48" s="43" t="s">
        <v>195</v>
      </c>
      <c r="C48" s="179"/>
      <c r="D48" s="42"/>
      <c r="E48" s="41"/>
      <c r="F48" s="42"/>
      <c r="G48" s="41"/>
      <c r="H48" s="2"/>
    </row>
    <row r="49" spans="1:8" ht="18.75">
      <c r="A49" s="270">
        <v>206</v>
      </c>
      <c r="B49" s="158" t="s">
        <v>53</v>
      </c>
      <c r="C49" s="76">
        <v>150</v>
      </c>
      <c r="D49" s="37">
        <v>3.19</v>
      </c>
      <c r="E49" s="38">
        <v>6.06</v>
      </c>
      <c r="F49" s="37">
        <v>23.3</v>
      </c>
      <c r="G49" s="37">
        <v>160.44999999999999</v>
      </c>
      <c r="H49" s="2"/>
    </row>
    <row r="50" spans="1:8" ht="18.75">
      <c r="A50" s="308"/>
      <c r="B50" s="39" t="s">
        <v>54</v>
      </c>
      <c r="C50" s="65"/>
      <c r="D50" s="41"/>
      <c r="E50" s="42"/>
      <c r="F50" s="41"/>
      <c r="G50" s="41"/>
      <c r="H50" s="2"/>
    </row>
    <row r="51" spans="1:8" ht="18.75">
      <c r="A51" s="308"/>
      <c r="B51" s="39" t="s">
        <v>55</v>
      </c>
      <c r="C51" s="65"/>
      <c r="D51" s="41"/>
      <c r="E51" s="42"/>
      <c r="F51" s="41"/>
      <c r="G51" s="41"/>
      <c r="H51" s="2"/>
    </row>
    <row r="52" spans="1:8" s="27" customFormat="1" ht="18.75">
      <c r="A52" s="308"/>
      <c r="B52" s="39" t="s">
        <v>26</v>
      </c>
      <c r="C52" s="65"/>
      <c r="D52" s="41"/>
      <c r="E52" s="42"/>
      <c r="F52" s="41"/>
      <c r="G52" s="41"/>
      <c r="H52" s="26"/>
    </row>
    <row r="53" spans="1:8" ht="18.75">
      <c r="A53" s="305">
        <v>239</v>
      </c>
      <c r="B53" s="159" t="s">
        <v>132</v>
      </c>
      <c r="C53" s="138">
        <v>200</v>
      </c>
      <c r="D53" s="114">
        <v>0.33</v>
      </c>
      <c r="E53" s="128">
        <v>0</v>
      </c>
      <c r="F53" s="114">
        <v>22.66</v>
      </c>
      <c r="G53" s="114">
        <v>91.98</v>
      </c>
      <c r="H53" s="2"/>
    </row>
    <row r="54" spans="1:8" ht="18.75">
      <c r="A54" s="306"/>
      <c r="B54" s="139" t="s">
        <v>133</v>
      </c>
      <c r="C54" s="117"/>
      <c r="D54" s="119"/>
      <c r="E54" s="120"/>
      <c r="F54" s="119"/>
      <c r="G54" s="119"/>
      <c r="H54" s="2"/>
    </row>
    <row r="55" spans="1:8" ht="18.75">
      <c r="A55" s="306"/>
      <c r="B55" s="139" t="s">
        <v>134</v>
      </c>
      <c r="C55" s="117"/>
      <c r="D55" s="119"/>
      <c r="E55" s="120"/>
      <c r="F55" s="119"/>
      <c r="G55" s="119"/>
      <c r="H55" s="2"/>
    </row>
    <row r="56" spans="1:8" ht="18.75">
      <c r="A56" s="309"/>
      <c r="B56" s="140" t="s">
        <v>135</v>
      </c>
      <c r="C56" s="122"/>
      <c r="D56" s="124"/>
      <c r="E56" s="125"/>
      <c r="F56" s="124"/>
      <c r="G56" s="124"/>
      <c r="H56" s="2"/>
    </row>
    <row r="57" spans="1:8" ht="18.75">
      <c r="A57" s="166"/>
      <c r="B57" s="105" t="s">
        <v>20</v>
      </c>
      <c r="C57" s="200">
        <v>15</v>
      </c>
      <c r="D57" s="95">
        <v>1.1399999999999999</v>
      </c>
      <c r="E57" s="95">
        <v>0.12</v>
      </c>
      <c r="F57" s="95">
        <v>7.3</v>
      </c>
      <c r="G57" s="95">
        <v>35.25</v>
      </c>
      <c r="H57" s="2"/>
    </row>
    <row r="58" spans="1:8" ht="18.75">
      <c r="A58" s="163"/>
      <c r="B58" s="52" t="s">
        <v>28</v>
      </c>
      <c r="C58" s="135">
        <v>20</v>
      </c>
      <c r="D58" s="44">
        <v>1.3</v>
      </c>
      <c r="E58" s="44">
        <v>0.2</v>
      </c>
      <c r="F58" s="44">
        <v>6.6</v>
      </c>
      <c r="G58" s="44">
        <v>34.799999999999997</v>
      </c>
      <c r="H58" s="2"/>
    </row>
    <row r="59" spans="1:8" ht="18.75">
      <c r="A59" s="283" t="s">
        <v>29</v>
      </c>
      <c r="B59" s="284"/>
      <c r="C59" s="183">
        <f>SUM(C28:C58)</f>
        <v>705</v>
      </c>
      <c r="D59" s="183">
        <f t="shared" ref="D59:G59" si="1">SUM(D28:D58)</f>
        <v>20.580000000000002</v>
      </c>
      <c r="E59" s="183">
        <f t="shared" si="1"/>
        <v>29.759999999999998</v>
      </c>
      <c r="F59" s="183">
        <f t="shared" si="1"/>
        <v>95.359999999999985</v>
      </c>
      <c r="G59" s="183">
        <f t="shared" si="1"/>
        <v>652.32999999999993</v>
      </c>
      <c r="H59" s="2"/>
    </row>
    <row r="60" spans="1:8" ht="18.75">
      <c r="A60" s="69"/>
      <c r="B60" s="69"/>
      <c r="C60" s="201"/>
      <c r="D60" s="98"/>
      <c r="E60" s="98"/>
      <c r="F60" s="98"/>
      <c r="G60" s="98"/>
      <c r="H60" s="2"/>
    </row>
    <row r="61" spans="1:8" ht="18.75">
      <c r="A61" s="69"/>
      <c r="B61" s="69"/>
      <c r="C61" s="201"/>
      <c r="D61" s="98"/>
      <c r="E61" s="98"/>
      <c r="F61" s="98"/>
      <c r="G61" s="98"/>
      <c r="H61" s="2"/>
    </row>
    <row r="62" spans="1:8" ht="18.75">
      <c r="A62" s="29" t="s">
        <v>30</v>
      </c>
      <c r="B62" s="27"/>
      <c r="C62" s="23"/>
      <c r="D62" s="24"/>
      <c r="E62" s="24"/>
      <c r="F62" s="24"/>
      <c r="G62" s="25"/>
      <c r="H62" s="2"/>
    </row>
    <row r="63" spans="1:8" ht="18.75">
      <c r="A63" s="267">
        <v>280</v>
      </c>
      <c r="B63" s="149" t="s">
        <v>56</v>
      </c>
      <c r="C63" s="68">
        <v>50</v>
      </c>
      <c r="D63" s="37">
        <v>3.9</v>
      </c>
      <c r="E63" s="38">
        <v>3.05</v>
      </c>
      <c r="F63" s="37">
        <v>29.4</v>
      </c>
      <c r="G63" s="87">
        <v>160.80000000000001</v>
      </c>
      <c r="H63" s="2"/>
    </row>
    <row r="64" spans="1:8" ht="18.75">
      <c r="A64" s="286"/>
      <c r="B64" s="39" t="s">
        <v>196</v>
      </c>
      <c r="C64" s="80"/>
      <c r="D64" s="41"/>
      <c r="E64" s="42"/>
      <c r="F64" s="41"/>
      <c r="G64" s="88"/>
      <c r="H64" s="2"/>
    </row>
    <row r="65" spans="1:8" ht="18.75">
      <c r="A65" s="286"/>
      <c r="B65" s="39" t="s">
        <v>197</v>
      </c>
      <c r="C65" s="80"/>
      <c r="D65" s="41"/>
      <c r="E65" s="42"/>
      <c r="F65" s="41"/>
      <c r="G65" s="88"/>
      <c r="H65" s="2"/>
    </row>
    <row r="66" spans="1:8" ht="18.75">
      <c r="A66" s="286"/>
      <c r="B66" s="39" t="s">
        <v>57</v>
      </c>
      <c r="C66" s="80"/>
      <c r="D66" s="41"/>
      <c r="E66" s="42"/>
      <c r="F66" s="41"/>
      <c r="G66" s="88"/>
      <c r="H66" s="2"/>
    </row>
    <row r="67" spans="1:8" ht="18.75">
      <c r="A67" s="286"/>
      <c r="B67" s="39" t="s">
        <v>198</v>
      </c>
      <c r="C67" s="80"/>
      <c r="D67" s="41"/>
      <c r="E67" s="42"/>
      <c r="F67" s="41"/>
      <c r="G67" s="88"/>
      <c r="H67" s="2"/>
    </row>
    <row r="68" spans="1:8" ht="18.75">
      <c r="A68" s="286"/>
      <c r="B68" s="39" t="s">
        <v>58</v>
      </c>
      <c r="C68" s="80"/>
      <c r="D68" s="41"/>
      <c r="E68" s="42"/>
      <c r="F68" s="41"/>
      <c r="G68" s="88"/>
      <c r="H68" s="2"/>
    </row>
    <row r="69" spans="1:8" ht="18.75" customHeight="1">
      <c r="A69" s="270"/>
      <c r="B69" s="43" t="s">
        <v>59</v>
      </c>
      <c r="C69" s="202"/>
      <c r="D69" s="44"/>
      <c r="E69" s="203"/>
      <c r="F69" s="44"/>
      <c r="G69" s="89"/>
      <c r="H69" s="2"/>
    </row>
    <row r="70" spans="1:8" ht="18.75">
      <c r="A70" s="163">
        <v>255</v>
      </c>
      <c r="B70" s="146" t="s">
        <v>96</v>
      </c>
      <c r="C70" s="135">
        <v>200</v>
      </c>
      <c r="D70" s="44">
        <v>5.59</v>
      </c>
      <c r="E70" s="44">
        <v>6.38</v>
      </c>
      <c r="F70" s="44">
        <v>9.3800000000000008</v>
      </c>
      <c r="G70" s="44">
        <v>117.31</v>
      </c>
      <c r="H70" s="2"/>
    </row>
    <row r="71" spans="1:8" ht="18.75">
      <c r="A71" s="300" t="s">
        <v>35</v>
      </c>
      <c r="B71" s="301"/>
      <c r="C71" s="183">
        <f>SUM(C63:C70)</f>
        <v>250</v>
      </c>
      <c r="D71" s="183">
        <f t="shared" ref="D71:G71" si="2">SUM(D63:D70)</f>
        <v>9.49</v>
      </c>
      <c r="E71" s="183">
        <f t="shared" si="2"/>
        <v>9.43</v>
      </c>
      <c r="F71" s="183">
        <f t="shared" si="2"/>
        <v>38.78</v>
      </c>
      <c r="G71" s="183">
        <f t="shared" si="2"/>
        <v>278.11</v>
      </c>
      <c r="H71" s="2"/>
    </row>
    <row r="72" spans="1:8" ht="18.75">
      <c r="A72" s="99"/>
      <c r="B72" s="99"/>
      <c r="C72" s="86"/>
      <c r="D72" s="86"/>
      <c r="E72" s="86"/>
      <c r="F72" s="86"/>
      <c r="G72" s="70">
        <f>G24+G26+G59+G71</f>
        <v>1356.25</v>
      </c>
      <c r="H72" s="2"/>
    </row>
  </sheetData>
  <mergeCells count="16">
    <mergeCell ref="A59:B59"/>
    <mergeCell ref="A71:B71"/>
    <mergeCell ref="A42:A48"/>
    <mergeCell ref="A5:A7"/>
    <mergeCell ref="A8:A19"/>
    <mergeCell ref="A20:A22"/>
    <mergeCell ref="A28:A31"/>
    <mergeCell ref="A32:A41"/>
    <mergeCell ref="A49:A52"/>
    <mergeCell ref="A53:A56"/>
    <mergeCell ref="A63:A69"/>
    <mergeCell ref="C5:C7"/>
    <mergeCell ref="G5:G7"/>
    <mergeCell ref="D5:F6"/>
    <mergeCell ref="B5:B7"/>
    <mergeCell ref="A24:B24"/>
  </mergeCells>
  <pageMargins left="0.39370078740157483" right="0.39370078740157483" top="0.19685039370078741" bottom="0.19685039370078741" header="0.11811023622047245" footer="0.11811023622047245"/>
  <pageSetup paperSize="9" scale="56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view="pageBreakPreview" topLeftCell="A13" zoomScale="60" zoomScaleNormal="55" workbookViewId="0">
      <selection activeCell="C53" sqref="C53:G53"/>
    </sheetView>
  </sheetViews>
  <sheetFormatPr defaultColWidth="9" defaultRowHeight="15"/>
  <cols>
    <col min="1" max="1" width="9.140625" customWidth="1"/>
    <col min="2" max="2" width="60.7109375" customWidth="1"/>
    <col min="3" max="3" width="12.42578125" customWidth="1"/>
    <col min="4" max="5" width="9.28515625" customWidth="1"/>
    <col min="6" max="6" width="9.42578125" customWidth="1"/>
    <col min="7" max="7" width="20.85546875" customWidth="1"/>
  </cols>
  <sheetData>
    <row r="1" spans="1:8" ht="18.75">
      <c r="A1" s="1" t="s">
        <v>0</v>
      </c>
      <c r="B1" s="2"/>
      <c r="D1" s="1"/>
      <c r="E1" s="2"/>
      <c r="F1" s="2"/>
    </row>
    <row r="2" spans="1:8" ht="18.75">
      <c r="A2" s="1" t="s">
        <v>168</v>
      </c>
      <c r="B2" s="2"/>
      <c r="C2" s="2"/>
      <c r="D2" s="2"/>
      <c r="E2" s="2"/>
      <c r="F2" s="2"/>
      <c r="G2" s="2"/>
    </row>
    <row r="3" spans="1:8" ht="18.75">
      <c r="A3" s="3" t="s">
        <v>136</v>
      </c>
      <c r="B3" s="4"/>
      <c r="C3" s="5"/>
      <c r="D3" s="5"/>
      <c r="F3" s="5"/>
      <c r="G3" s="5"/>
    </row>
    <row r="4" spans="1:8" ht="18.75">
      <c r="A4" s="3" t="s">
        <v>2</v>
      </c>
      <c r="C4" s="5"/>
      <c r="D4" s="5"/>
      <c r="F4" s="5"/>
      <c r="G4" s="5"/>
    </row>
    <row r="5" spans="1:8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</row>
    <row r="6" spans="1:8" ht="7.5" customHeight="1">
      <c r="A6" s="304"/>
      <c r="B6" s="298"/>
      <c r="C6" s="295"/>
      <c r="D6" s="270"/>
      <c r="E6" s="271"/>
      <c r="F6" s="272"/>
      <c r="G6" s="265"/>
    </row>
    <row r="7" spans="1:8" ht="17.25" customHeight="1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</row>
    <row r="8" spans="1:8" ht="18.75">
      <c r="A8" s="287">
        <v>44</v>
      </c>
      <c r="B8" s="204" t="s">
        <v>79</v>
      </c>
      <c r="C8" s="138">
        <v>200</v>
      </c>
      <c r="D8" s="114">
        <v>5.58</v>
      </c>
      <c r="E8" s="128">
        <v>6.12</v>
      </c>
      <c r="F8" s="114">
        <v>19.73</v>
      </c>
      <c r="G8" s="114">
        <v>156.08000000000001</v>
      </c>
      <c r="H8" s="31"/>
    </row>
    <row r="9" spans="1:8" ht="18.75">
      <c r="A9" s="288"/>
      <c r="B9" s="205" t="s">
        <v>199</v>
      </c>
      <c r="C9" s="117"/>
      <c r="D9" s="119"/>
      <c r="E9" s="120"/>
      <c r="F9" s="119"/>
      <c r="G9" s="119"/>
      <c r="H9" s="31"/>
    </row>
    <row r="10" spans="1:8" ht="18.75">
      <c r="A10" s="288"/>
      <c r="B10" s="139" t="s">
        <v>200</v>
      </c>
      <c r="C10" s="117"/>
      <c r="D10" s="119"/>
      <c r="E10" s="120"/>
      <c r="F10" s="119"/>
      <c r="G10" s="119"/>
      <c r="H10" s="31"/>
    </row>
    <row r="11" spans="1:8" ht="18.75">
      <c r="A11" s="288"/>
      <c r="B11" s="139" t="s">
        <v>201</v>
      </c>
      <c r="C11" s="117"/>
      <c r="D11" s="119"/>
      <c r="E11" s="120"/>
      <c r="F11" s="119"/>
      <c r="G11" s="119"/>
      <c r="H11" s="31"/>
    </row>
    <row r="12" spans="1:8" ht="18.75">
      <c r="A12" s="288"/>
      <c r="B12" s="139" t="s">
        <v>202</v>
      </c>
      <c r="C12" s="117"/>
      <c r="D12" s="119"/>
      <c r="E12" s="120"/>
      <c r="F12" s="119"/>
      <c r="G12" s="119"/>
      <c r="H12" s="31"/>
    </row>
    <row r="13" spans="1:8" ht="18.75">
      <c r="A13" s="289"/>
      <c r="B13" s="139" t="s">
        <v>203</v>
      </c>
      <c r="C13" s="117"/>
      <c r="D13" s="119"/>
      <c r="E13" s="120"/>
      <c r="F13" s="119"/>
      <c r="G13" s="124"/>
      <c r="H13" s="31"/>
    </row>
    <row r="14" spans="1:8" ht="18.75">
      <c r="A14" s="310">
        <v>248</v>
      </c>
      <c r="B14" s="130" t="s">
        <v>80</v>
      </c>
      <c r="C14" s="131">
        <v>200</v>
      </c>
      <c r="D14" s="110">
        <v>3.77</v>
      </c>
      <c r="E14" s="111">
        <v>3.93</v>
      </c>
      <c r="F14" s="110">
        <v>25.95</v>
      </c>
      <c r="G14" s="110">
        <v>153.91999999999999</v>
      </c>
      <c r="H14" s="31"/>
    </row>
    <row r="15" spans="1:8" ht="18.75">
      <c r="A15" s="311"/>
      <c r="B15" s="129" t="s">
        <v>81</v>
      </c>
      <c r="C15" s="165"/>
      <c r="D15" s="120"/>
      <c r="E15" s="119"/>
      <c r="F15" s="120"/>
      <c r="G15" s="119"/>
      <c r="H15" s="31"/>
    </row>
    <row r="16" spans="1:8" ht="18.75">
      <c r="A16" s="311"/>
      <c r="B16" s="129" t="s">
        <v>19</v>
      </c>
      <c r="C16" s="165"/>
      <c r="D16" s="120"/>
      <c r="E16" s="119"/>
      <c r="F16" s="120"/>
      <c r="G16" s="119"/>
      <c r="H16" s="31"/>
    </row>
    <row r="17" spans="1:8" ht="18.75">
      <c r="A17" s="311"/>
      <c r="B17" s="129" t="s">
        <v>82</v>
      </c>
      <c r="C17" s="165"/>
      <c r="D17" s="120"/>
      <c r="E17" s="119"/>
      <c r="F17" s="120"/>
      <c r="G17" s="119"/>
      <c r="H17" s="31"/>
    </row>
    <row r="18" spans="1:8" ht="18.75">
      <c r="A18" s="312"/>
      <c r="B18" s="136" t="s">
        <v>83</v>
      </c>
      <c r="C18" s="166"/>
      <c r="D18" s="125"/>
      <c r="E18" s="124"/>
      <c r="F18" s="125"/>
      <c r="G18" s="124"/>
      <c r="H18" s="31"/>
    </row>
    <row r="19" spans="1:8" ht="18.75">
      <c r="A19" s="163">
        <v>108</v>
      </c>
      <c r="B19" s="105" t="s">
        <v>20</v>
      </c>
      <c r="C19" s="200">
        <v>20</v>
      </c>
      <c r="D19" s="95">
        <v>1.5</v>
      </c>
      <c r="E19" s="95">
        <v>0.16</v>
      </c>
      <c r="F19" s="95">
        <v>9.8000000000000007</v>
      </c>
      <c r="G19" s="95">
        <v>47</v>
      </c>
      <c r="H19" s="31"/>
    </row>
    <row r="20" spans="1:8" ht="18.75">
      <c r="A20" s="276" t="s">
        <v>21</v>
      </c>
      <c r="B20" s="277"/>
      <c r="C20" s="206">
        <f>SUM(C8:C19)</f>
        <v>420</v>
      </c>
      <c r="D20" s="206">
        <f t="shared" ref="D20:G20" si="0">SUM(D8:D19)</f>
        <v>10.85</v>
      </c>
      <c r="E20" s="206">
        <f t="shared" si="0"/>
        <v>10.210000000000001</v>
      </c>
      <c r="F20" s="206">
        <f t="shared" si="0"/>
        <v>55.480000000000004</v>
      </c>
      <c r="G20" s="206">
        <f t="shared" si="0"/>
        <v>357</v>
      </c>
    </row>
    <row r="21" spans="1:8" ht="18.75">
      <c r="A21" s="63"/>
      <c r="B21" s="63"/>
      <c r="C21" s="207"/>
      <c r="D21" s="42"/>
      <c r="E21" s="42"/>
      <c r="F21" s="42"/>
      <c r="G21" s="98"/>
      <c r="H21" s="31"/>
    </row>
    <row r="22" spans="1:8" ht="18.75">
      <c r="A22" s="198"/>
      <c r="B22" s="176" t="s">
        <v>137</v>
      </c>
      <c r="C22" s="177">
        <v>200</v>
      </c>
      <c r="D22" s="21">
        <v>1.4</v>
      </c>
      <c r="E22" s="21">
        <v>0</v>
      </c>
      <c r="F22" s="21">
        <v>25.6</v>
      </c>
      <c r="G22" s="141">
        <v>84</v>
      </c>
      <c r="H22" s="31"/>
    </row>
    <row r="23" spans="1:8" ht="18.75">
      <c r="A23" s="29" t="s">
        <v>22</v>
      </c>
      <c r="B23" s="27"/>
      <c r="C23" s="28"/>
      <c r="D23" s="28"/>
      <c r="E23" s="27"/>
      <c r="F23" s="29"/>
      <c r="G23" s="29"/>
      <c r="H23" s="31"/>
    </row>
    <row r="24" spans="1:8" ht="18.75">
      <c r="A24" s="290">
        <v>1</v>
      </c>
      <c r="B24" s="35" t="s">
        <v>84</v>
      </c>
      <c r="C24" s="36">
        <v>50</v>
      </c>
      <c r="D24" s="74">
        <v>0.63</v>
      </c>
      <c r="E24" s="77">
        <v>5.07</v>
      </c>
      <c r="F24" s="74">
        <v>4.16</v>
      </c>
      <c r="G24" s="74">
        <v>64.63</v>
      </c>
    </row>
    <row r="25" spans="1:8" s="2" customFormat="1" ht="18.75">
      <c r="A25" s="291"/>
      <c r="B25" s="39" t="s">
        <v>138</v>
      </c>
      <c r="C25" s="40"/>
      <c r="D25" s="72"/>
      <c r="E25" s="24"/>
      <c r="F25" s="72"/>
      <c r="G25" s="72"/>
    </row>
    <row r="26" spans="1:8" s="2" customFormat="1" ht="18.75">
      <c r="A26" s="291"/>
      <c r="B26" s="39" t="s">
        <v>139</v>
      </c>
      <c r="C26" s="40"/>
      <c r="D26" s="72"/>
      <c r="E26" s="24"/>
      <c r="F26" s="72"/>
      <c r="G26" s="72"/>
    </row>
    <row r="27" spans="1:8" s="2" customFormat="1" ht="18.75">
      <c r="A27" s="291"/>
      <c r="B27" s="39" t="s">
        <v>140</v>
      </c>
      <c r="C27" s="40"/>
      <c r="D27" s="72"/>
      <c r="E27" s="24"/>
      <c r="F27" s="72"/>
      <c r="G27" s="72"/>
    </row>
    <row r="28" spans="1:8" s="2" customFormat="1" ht="18.75">
      <c r="A28" s="291"/>
      <c r="B28" s="39" t="s">
        <v>141</v>
      </c>
      <c r="C28" s="40"/>
      <c r="D28" s="72"/>
      <c r="E28" s="24"/>
      <c r="F28" s="72"/>
      <c r="G28" s="72"/>
    </row>
    <row r="29" spans="1:8" s="2" customFormat="1" ht="18.75">
      <c r="A29" s="291"/>
      <c r="B29" s="39" t="s">
        <v>142</v>
      </c>
      <c r="C29" s="40"/>
      <c r="D29" s="72"/>
      <c r="E29" s="24"/>
      <c r="F29" s="72"/>
      <c r="G29" s="72"/>
    </row>
    <row r="30" spans="1:8" s="2" customFormat="1" ht="18.75">
      <c r="A30" s="293"/>
      <c r="B30" s="43" t="s">
        <v>131</v>
      </c>
      <c r="C30" s="208"/>
      <c r="D30" s="73"/>
      <c r="E30" s="209"/>
      <c r="F30" s="73"/>
      <c r="G30" s="73"/>
    </row>
    <row r="31" spans="1:8" s="2" customFormat="1" ht="18.75">
      <c r="A31" s="290">
        <v>35</v>
      </c>
      <c r="B31" s="35" t="s">
        <v>143</v>
      </c>
      <c r="C31" s="85">
        <v>200</v>
      </c>
      <c r="D31" s="74">
        <v>1.54</v>
      </c>
      <c r="E31" s="77">
        <v>4.6900000000000004</v>
      </c>
      <c r="F31" s="74">
        <v>10.07</v>
      </c>
      <c r="G31" s="74">
        <v>92.19</v>
      </c>
    </row>
    <row r="32" spans="1:8" s="27" customFormat="1" ht="18.75">
      <c r="A32" s="291"/>
      <c r="B32" s="39" t="s">
        <v>144</v>
      </c>
      <c r="C32" s="23"/>
      <c r="D32" s="75"/>
      <c r="E32" s="23"/>
      <c r="F32" s="75"/>
      <c r="G32" s="75"/>
      <c r="H32" s="51"/>
    </row>
    <row r="33" spans="1:8" ht="18.75">
      <c r="A33" s="302"/>
      <c r="B33" s="39" t="s">
        <v>147</v>
      </c>
      <c r="C33" s="23"/>
      <c r="D33" s="75"/>
      <c r="E33" s="23"/>
      <c r="F33" s="75"/>
      <c r="G33" s="75"/>
      <c r="H33" s="31"/>
    </row>
    <row r="34" spans="1:8" ht="18.75">
      <c r="A34" s="302"/>
      <c r="B34" s="39" t="s">
        <v>145</v>
      </c>
      <c r="C34" s="23"/>
      <c r="D34" s="75"/>
      <c r="E34" s="23"/>
      <c r="F34" s="75"/>
      <c r="G34" s="75"/>
      <c r="H34" s="31"/>
    </row>
    <row r="35" spans="1:8" ht="18.75">
      <c r="A35" s="302"/>
      <c r="B35" s="39" t="s">
        <v>24</v>
      </c>
      <c r="C35" s="23"/>
      <c r="D35" s="75"/>
      <c r="E35" s="23"/>
      <c r="F35" s="75"/>
      <c r="G35" s="75"/>
      <c r="H35" s="31"/>
    </row>
    <row r="36" spans="1:8" ht="18.75">
      <c r="A36" s="302"/>
      <c r="B36" s="39" t="s">
        <v>146</v>
      </c>
      <c r="C36" s="23"/>
      <c r="D36" s="75"/>
      <c r="E36" s="23"/>
      <c r="F36" s="75"/>
      <c r="G36" s="75"/>
      <c r="H36" s="31"/>
    </row>
    <row r="37" spans="1:8" ht="18.75">
      <c r="A37" s="302"/>
      <c r="B37" s="39" t="s">
        <v>85</v>
      </c>
      <c r="C37" s="23"/>
      <c r="D37" s="75"/>
      <c r="E37" s="23"/>
      <c r="F37" s="75"/>
      <c r="G37" s="75"/>
      <c r="H37" s="31"/>
    </row>
    <row r="38" spans="1:8" ht="18.75">
      <c r="A38" s="302"/>
      <c r="B38" s="39" t="s">
        <v>49</v>
      </c>
      <c r="C38" s="23"/>
      <c r="D38" s="75"/>
      <c r="E38" s="23"/>
      <c r="F38" s="75"/>
      <c r="G38" s="75"/>
      <c r="H38" s="31"/>
    </row>
    <row r="39" spans="1:8" ht="18.75">
      <c r="A39" s="290">
        <v>161</v>
      </c>
      <c r="B39" s="45" t="s">
        <v>114</v>
      </c>
      <c r="C39" s="82">
        <v>70</v>
      </c>
      <c r="D39" s="38">
        <v>9.9</v>
      </c>
      <c r="E39" s="37">
        <v>10.93</v>
      </c>
      <c r="F39" s="38">
        <v>5.3</v>
      </c>
      <c r="G39" s="37">
        <v>165</v>
      </c>
      <c r="H39" s="31"/>
    </row>
    <row r="40" spans="1:8" ht="18.75">
      <c r="A40" s="291"/>
      <c r="B40" s="39" t="s">
        <v>204</v>
      </c>
      <c r="C40" s="80"/>
      <c r="D40" s="41"/>
      <c r="E40" s="42"/>
      <c r="F40" s="41"/>
      <c r="G40" s="41"/>
      <c r="H40" s="31"/>
    </row>
    <row r="41" spans="1:8" ht="18.75">
      <c r="A41" s="291"/>
      <c r="B41" s="39" t="s">
        <v>205</v>
      </c>
      <c r="C41" s="80"/>
      <c r="D41" s="41"/>
      <c r="E41" s="42"/>
      <c r="F41" s="41"/>
      <c r="G41" s="41"/>
      <c r="H41" s="31"/>
    </row>
    <row r="42" spans="1:8" ht="18.75">
      <c r="A42" s="291"/>
      <c r="B42" s="39" t="s">
        <v>206</v>
      </c>
      <c r="C42" s="80"/>
      <c r="D42" s="41"/>
      <c r="E42" s="42"/>
      <c r="F42" s="41"/>
      <c r="G42" s="41"/>
      <c r="H42" s="31"/>
    </row>
    <row r="43" spans="1:8" ht="18.75">
      <c r="A43" s="291"/>
      <c r="B43" s="39" t="s">
        <v>207</v>
      </c>
      <c r="C43" s="80"/>
      <c r="D43" s="41"/>
      <c r="E43" s="42"/>
      <c r="F43" s="41"/>
      <c r="G43" s="41"/>
      <c r="H43" s="31"/>
    </row>
    <row r="44" spans="1:8" ht="18.75">
      <c r="A44" s="291"/>
      <c r="B44" s="39" t="s">
        <v>208</v>
      </c>
      <c r="C44" s="80"/>
      <c r="D44" s="41"/>
      <c r="E44" s="42"/>
      <c r="F44" s="41"/>
      <c r="G44" s="41"/>
      <c r="H44" s="31"/>
    </row>
    <row r="45" spans="1:8" ht="18.75">
      <c r="A45" s="267">
        <v>191</v>
      </c>
      <c r="B45" s="35" t="s">
        <v>86</v>
      </c>
      <c r="C45" s="76">
        <v>130</v>
      </c>
      <c r="D45" s="74">
        <v>3.36</v>
      </c>
      <c r="E45" s="77">
        <v>4.4000000000000004</v>
      </c>
      <c r="F45" s="74">
        <v>34.9</v>
      </c>
      <c r="G45" s="74">
        <v>195.15</v>
      </c>
      <c r="H45" s="31"/>
    </row>
    <row r="46" spans="1:8" ht="18.75">
      <c r="A46" s="286"/>
      <c r="B46" s="39" t="s">
        <v>209</v>
      </c>
      <c r="C46" s="199"/>
      <c r="D46" s="75"/>
      <c r="E46" s="23"/>
      <c r="F46" s="75"/>
      <c r="G46" s="75"/>
      <c r="H46" s="31"/>
    </row>
    <row r="47" spans="1:8" ht="18.75">
      <c r="A47" s="286"/>
      <c r="B47" s="39" t="s">
        <v>210</v>
      </c>
      <c r="C47" s="199"/>
      <c r="D47" s="75"/>
      <c r="E47" s="23"/>
      <c r="F47" s="75"/>
      <c r="G47" s="75"/>
      <c r="H47" s="31"/>
    </row>
    <row r="48" spans="1:8" ht="18.75">
      <c r="A48" s="287">
        <v>240</v>
      </c>
      <c r="B48" s="204" t="s">
        <v>158</v>
      </c>
      <c r="C48" s="138">
        <v>200</v>
      </c>
      <c r="D48" s="114">
        <v>0.16</v>
      </c>
      <c r="E48" s="128">
        <v>0</v>
      </c>
      <c r="F48" s="114">
        <v>14.99</v>
      </c>
      <c r="G48" s="114">
        <v>60.64</v>
      </c>
      <c r="H48" s="31"/>
    </row>
    <row r="49" spans="1:8" ht="18.75">
      <c r="A49" s="288"/>
      <c r="B49" s="139" t="s">
        <v>159</v>
      </c>
      <c r="C49" s="117"/>
      <c r="D49" s="119"/>
      <c r="E49" s="120"/>
      <c r="F49" s="119"/>
      <c r="G49" s="119"/>
      <c r="H49" s="31"/>
    </row>
    <row r="50" spans="1:8" ht="18.75">
      <c r="A50" s="288"/>
      <c r="B50" s="139" t="s">
        <v>161</v>
      </c>
      <c r="C50" s="117"/>
      <c r="D50" s="119"/>
      <c r="E50" s="120"/>
      <c r="F50" s="119"/>
      <c r="G50" s="119"/>
      <c r="H50" s="31"/>
    </row>
    <row r="51" spans="1:8" ht="18.75">
      <c r="A51" s="288"/>
      <c r="B51" s="139" t="s">
        <v>135</v>
      </c>
      <c r="C51" s="117"/>
      <c r="D51" s="119"/>
      <c r="E51" s="120"/>
      <c r="F51" s="119"/>
      <c r="G51" s="119"/>
      <c r="H51" s="31"/>
    </row>
    <row r="52" spans="1:8" ht="18.75">
      <c r="A52" s="289"/>
      <c r="B52" s="140" t="s">
        <v>160</v>
      </c>
      <c r="C52" s="122"/>
      <c r="D52" s="124"/>
      <c r="E52" s="125"/>
      <c r="F52" s="124"/>
      <c r="G52" s="124"/>
      <c r="H52" s="31"/>
    </row>
    <row r="53" spans="1:8" ht="19.5" customHeight="1">
      <c r="A53" s="210">
        <v>109</v>
      </c>
      <c r="B53" s="52" t="s">
        <v>28</v>
      </c>
      <c r="C53" s="196">
        <v>40</v>
      </c>
      <c r="D53" s="17">
        <v>2.6</v>
      </c>
      <c r="E53" s="17">
        <v>0.48</v>
      </c>
      <c r="F53" s="17">
        <v>13.3</v>
      </c>
      <c r="G53" s="17">
        <v>69.599999999999994</v>
      </c>
    </row>
    <row r="54" spans="1:8" ht="18.75">
      <c r="A54" s="283" t="s">
        <v>29</v>
      </c>
      <c r="B54" s="284"/>
      <c r="C54" s="183">
        <f>SUM(C24:C53)</f>
        <v>690</v>
      </c>
      <c r="D54" s="183">
        <f t="shared" ref="D54:G54" si="1">SUM(D24:D53)</f>
        <v>18.190000000000001</v>
      </c>
      <c r="E54" s="183">
        <f t="shared" si="1"/>
        <v>25.570000000000004</v>
      </c>
      <c r="F54" s="183">
        <f t="shared" si="1"/>
        <v>82.72</v>
      </c>
      <c r="G54" s="183">
        <f t="shared" si="1"/>
        <v>647.21</v>
      </c>
    </row>
    <row r="55" spans="1:8" ht="18.75">
      <c r="A55" s="69"/>
      <c r="B55" s="69"/>
      <c r="C55" s="201"/>
      <c r="D55" s="98"/>
      <c r="E55" s="98"/>
      <c r="F55" s="98"/>
      <c r="G55" s="98"/>
    </row>
    <row r="56" spans="1:8" ht="18.75">
      <c r="A56" s="29" t="s">
        <v>30</v>
      </c>
      <c r="B56" s="27"/>
      <c r="C56" s="23"/>
      <c r="D56" s="24"/>
      <c r="E56" s="24"/>
      <c r="F56" s="24"/>
      <c r="G56" s="25"/>
    </row>
    <row r="57" spans="1:8" ht="18.75">
      <c r="A57" s="160"/>
      <c r="B57" s="52" t="s">
        <v>31</v>
      </c>
      <c r="C57" s="177">
        <v>60</v>
      </c>
      <c r="D57" s="21">
        <v>1.6</v>
      </c>
      <c r="E57" s="21">
        <v>2</v>
      </c>
      <c r="F57" s="21">
        <v>46.3</v>
      </c>
      <c r="G57" s="21">
        <v>170</v>
      </c>
    </row>
    <row r="58" spans="1:8" ht="18.75">
      <c r="A58" s="163">
        <v>251</v>
      </c>
      <c r="B58" s="146" t="s">
        <v>60</v>
      </c>
      <c r="C58" s="211">
        <v>200</v>
      </c>
      <c r="D58" s="73">
        <v>5.6</v>
      </c>
      <c r="E58" s="73">
        <v>6.38</v>
      </c>
      <c r="F58" s="73">
        <v>8.18</v>
      </c>
      <c r="G58" s="73">
        <v>112.52</v>
      </c>
      <c r="H58" s="31"/>
    </row>
    <row r="59" spans="1:8" ht="18.75">
      <c r="A59" s="300" t="s">
        <v>35</v>
      </c>
      <c r="B59" s="301"/>
      <c r="C59" s="212">
        <f>SUM(C57:C58)</f>
        <v>260</v>
      </c>
      <c r="D59" s="212">
        <f t="shared" ref="D59:G59" si="2">SUM(D57:D58)</f>
        <v>7.1999999999999993</v>
      </c>
      <c r="E59" s="212">
        <f t="shared" si="2"/>
        <v>8.379999999999999</v>
      </c>
      <c r="F59" s="212">
        <f t="shared" si="2"/>
        <v>54.48</v>
      </c>
      <c r="G59" s="212">
        <f t="shared" si="2"/>
        <v>282.52</v>
      </c>
      <c r="H59" s="31"/>
    </row>
    <row r="60" spans="1:8" ht="18.75">
      <c r="A60" s="283" t="s">
        <v>115</v>
      </c>
      <c r="B60" s="284"/>
      <c r="C60" s="183"/>
      <c r="D60" s="213"/>
      <c r="E60" s="213"/>
      <c r="F60" s="213"/>
      <c r="G60" s="213">
        <f>G20+G22+G54+G59</f>
        <v>1370.73</v>
      </c>
      <c r="H60" s="31"/>
    </row>
    <row r="61" spans="1:8" ht="18.75">
      <c r="A61" s="5"/>
      <c r="B61" s="22"/>
      <c r="C61" s="53"/>
      <c r="D61" s="54"/>
      <c r="E61" s="54"/>
      <c r="F61" s="54"/>
      <c r="G61" s="25"/>
      <c r="H61" s="31"/>
    </row>
    <row r="62" spans="1:8" ht="18.75">
      <c r="A62" s="5"/>
      <c r="B62" s="22"/>
      <c r="C62" s="53"/>
      <c r="D62" s="54"/>
      <c r="E62" s="54"/>
      <c r="F62" s="54"/>
      <c r="G62" s="25"/>
      <c r="H62" s="31"/>
    </row>
    <row r="63" spans="1:8">
      <c r="G63" s="27"/>
    </row>
    <row r="64" spans="1:8">
      <c r="G64" s="27"/>
    </row>
  </sheetData>
  <mergeCells count="16">
    <mergeCell ref="G5:G7"/>
    <mergeCell ref="D5:F6"/>
    <mergeCell ref="B5:B7"/>
    <mergeCell ref="A20:B20"/>
    <mergeCell ref="A54:B54"/>
    <mergeCell ref="A5:A7"/>
    <mergeCell ref="A8:A13"/>
    <mergeCell ref="C5:C7"/>
    <mergeCell ref="A24:A30"/>
    <mergeCell ref="A31:A38"/>
    <mergeCell ref="A60:B60"/>
    <mergeCell ref="A14:A18"/>
    <mergeCell ref="A48:A52"/>
    <mergeCell ref="A59:B59"/>
    <mergeCell ref="A39:A44"/>
    <mergeCell ref="A45:A47"/>
  </mergeCells>
  <pageMargins left="0.39370078740157483" right="0.19685039370078741" top="0.19685039370078741" bottom="0.19685039370078741" header="0.11811023622047245" footer="0.11811023622047245"/>
  <pageSetup paperSize="9" scale="64" fitToHeight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H82"/>
  <sheetViews>
    <sheetView view="pageBreakPreview" topLeftCell="A22" zoomScale="60" zoomScaleNormal="64" workbookViewId="0">
      <selection activeCell="A69" sqref="A69:G71"/>
    </sheetView>
  </sheetViews>
  <sheetFormatPr defaultColWidth="9" defaultRowHeight="15"/>
  <cols>
    <col min="1" max="1" width="9.5703125" customWidth="1"/>
    <col min="2" max="2" width="60.7109375" customWidth="1"/>
    <col min="3" max="3" width="11.28515625" customWidth="1"/>
    <col min="6" max="6" width="10.42578125"/>
    <col min="7" max="7" width="22.42578125" customWidth="1"/>
  </cols>
  <sheetData>
    <row r="1" spans="1:8" ht="18.75">
      <c r="A1" s="1" t="s">
        <v>0</v>
      </c>
      <c r="B1" s="2"/>
      <c r="C1" s="30"/>
      <c r="D1" s="1"/>
      <c r="E1" s="2"/>
      <c r="F1" s="2"/>
      <c r="G1" s="30"/>
      <c r="H1" s="30"/>
    </row>
    <row r="2" spans="1:8" ht="18.75">
      <c r="A2" s="1" t="s">
        <v>78</v>
      </c>
      <c r="B2" s="2"/>
      <c r="C2" s="2"/>
      <c r="D2" s="2"/>
      <c r="E2" s="2"/>
      <c r="F2" s="2"/>
      <c r="G2" s="2"/>
      <c r="H2" s="30"/>
    </row>
    <row r="3" spans="1:8" ht="18.75">
      <c r="A3" s="3" t="s">
        <v>117</v>
      </c>
      <c r="B3" s="4"/>
      <c r="C3" s="5"/>
      <c r="D3" s="5"/>
      <c r="E3" s="30"/>
      <c r="F3" s="5"/>
      <c r="G3" s="5"/>
      <c r="H3" s="30"/>
    </row>
    <row r="4" spans="1:8" ht="18.75">
      <c r="A4" s="3" t="s">
        <v>2</v>
      </c>
      <c r="B4" s="30"/>
      <c r="C4" s="5"/>
      <c r="D4" s="5"/>
      <c r="E4" s="30"/>
      <c r="F4" s="5"/>
      <c r="G4" s="5"/>
      <c r="H4" s="30"/>
    </row>
    <row r="5" spans="1:8" ht="18.75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  <c r="H5" s="30"/>
    </row>
    <row r="6" spans="1:8" ht="2.25" customHeight="1">
      <c r="A6" s="304"/>
      <c r="B6" s="298"/>
      <c r="C6" s="295"/>
      <c r="D6" s="270"/>
      <c r="E6" s="271"/>
      <c r="F6" s="272"/>
      <c r="G6" s="265"/>
      <c r="H6" s="30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  <c r="H7" s="30"/>
    </row>
    <row r="8" spans="1:8" s="27" customFormat="1" ht="18.75">
      <c r="A8" s="290">
        <v>84</v>
      </c>
      <c r="B8" s="214" t="s">
        <v>62</v>
      </c>
      <c r="C8" s="138">
        <v>155</v>
      </c>
      <c r="D8" s="215">
        <v>4.9000000000000004</v>
      </c>
      <c r="E8" s="216">
        <v>6.3</v>
      </c>
      <c r="F8" s="215">
        <v>26.5</v>
      </c>
      <c r="G8" s="217">
        <v>182.3</v>
      </c>
      <c r="H8" s="26"/>
    </row>
    <row r="9" spans="1:8" ht="18.75">
      <c r="A9" s="302"/>
      <c r="B9" s="139" t="s">
        <v>211</v>
      </c>
      <c r="C9" s="117"/>
      <c r="D9" s="119"/>
      <c r="E9" s="120"/>
      <c r="F9" s="119"/>
      <c r="G9" s="119"/>
      <c r="H9" s="2"/>
    </row>
    <row r="10" spans="1:8" ht="18.75">
      <c r="A10" s="302"/>
      <c r="B10" s="139" t="s">
        <v>212</v>
      </c>
      <c r="C10" s="117"/>
      <c r="D10" s="119"/>
      <c r="E10" s="120"/>
      <c r="F10" s="119"/>
      <c r="G10" s="119"/>
      <c r="H10" s="2"/>
    </row>
    <row r="11" spans="1:8" ht="18.75">
      <c r="A11" s="302"/>
      <c r="B11" s="139" t="s">
        <v>213</v>
      </c>
      <c r="C11" s="117"/>
      <c r="D11" s="119"/>
      <c r="E11" s="120"/>
      <c r="F11" s="119"/>
      <c r="G11" s="119"/>
      <c r="H11" s="2"/>
    </row>
    <row r="12" spans="1:8" ht="18.75">
      <c r="A12" s="302"/>
      <c r="B12" s="139" t="s">
        <v>214</v>
      </c>
      <c r="C12" s="117"/>
      <c r="D12" s="119"/>
      <c r="E12" s="120"/>
      <c r="F12" s="119"/>
      <c r="G12" s="119"/>
      <c r="H12" s="2"/>
    </row>
    <row r="13" spans="1:8" ht="18.75">
      <c r="A13" s="302"/>
      <c r="B13" s="139" t="s">
        <v>215</v>
      </c>
      <c r="C13" s="117"/>
      <c r="D13" s="119"/>
      <c r="E13" s="120"/>
      <c r="F13" s="119"/>
      <c r="G13" s="119"/>
      <c r="H13" s="2"/>
    </row>
    <row r="14" spans="1:8" ht="18.75">
      <c r="A14" s="302"/>
      <c r="B14" s="139" t="s">
        <v>216</v>
      </c>
      <c r="C14" s="117"/>
      <c r="D14" s="119"/>
      <c r="E14" s="120"/>
      <c r="F14" s="119"/>
      <c r="G14" s="119"/>
      <c r="H14" s="2"/>
    </row>
    <row r="15" spans="1:8" ht="18.75">
      <c r="A15" s="287">
        <v>254</v>
      </c>
      <c r="B15" s="132" t="s">
        <v>16</v>
      </c>
      <c r="C15" s="133">
        <v>200</v>
      </c>
      <c r="D15" s="110">
        <v>1.4</v>
      </c>
      <c r="E15" s="110">
        <v>1.6</v>
      </c>
      <c r="F15" s="110">
        <v>17.350000000000001</v>
      </c>
      <c r="G15" s="110">
        <v>89.32</v>
      </c>
      <c r="H15" s="30"/>
    </row>
    <row r="16" spans="1:8" ht="18.75">
      <c r="A16" s="288"/>
      <c r="B16" s="129" t="s">
        <v>17</v>
      </c>
      <c r="C16" s="165"/>
      <c r="D16" s="120"/>
      <c r="E16" s="119"/>
      <c r="F16" s="120"/>
      <c r="G16" s="119"/>
      <c r="H16" s="30"/>
    </row>
    <row r="17" spans="1:8" ht="18.75">
      <c r="A17" s="288"/>
      <c r="B17" s="129" t="s">
        <v>18</v>
      </c>
      <c r="C17" s="165"/>
      <c r="D17" s="120"/>
      <c r="E17" s="119"/>
      <c r="F17" s="120"/>
      <c r="G17" s="119"/>
      <c r="H17" s="30"/>
    </row>
    <row r="18" spans="1:8" ht="18.75">
      <c r="A18" s="288"/>
      <c r="B18" s="129" t="s">
        <v>179</v>
      </c>
      <c r="C18" s="165"/>
      <c r="D18" s="120"/>
      <c r="E18" s="119"/>
      <c r="F18" s="120"/>
      <c r="G18" s="119"/>
      <c r="H18" s="30"/>
    </row>
    <row r="19" spans="1:8" ht="18.75">
      <c r="A19" s="289"/>
      <c r="B19" s="129" t="s">
        <v>118</v>
      </c>
      <c r="C19" s="165"/>
      <c r="D19" s="120"/>
      <c r="E19" s="119"/>
      <c r="F19" s="120"/>
      <c r="G19" s="119"/>
      <c r="H19" s="30"/>
    </row>
    <row r="20" spans="1:8" ht="18.75">
      <c r="A20" s="163">
        <v>108</v>
      </c>
      <c r="B20" s="105" t="s">
        <v>20</v>
      </c>
      <c r="C20" s="135">
        <v>40</v>
      </c>
      <c r="D20" s="44">
        <v>3.04</v>
      </c>
      <c r="E20" s="44">
        <v>0.32</v>
      </c>
      <c r="F20" s="44">
        <v>19.600000000000001</v>
      </c>
      <c r="G20" s="44">
        <v>94</v>
      </c>
      <c r="H20" s="30"/>
    </row>
    <row r="21" spans="1:8" ht="18.75">
      <c r="A21" s="276" t="s">
        <v>21</v>
      </c>
      <c r="B21" s="277"/>
      <c r="C21" s="33">
        <f>SUM(C8:C20)</f>
        <v>395</v>
      </c>
      <c r="D21" s="33">
        <f t="shared" ref="D21:G21" si="0">SUM(D8:D20)</f>
        <v>9.34</v>
      </c>
      <c r="E21" s="33">
        <f t="shared" si="0"/>
        <v>8.2200000000000006</v>
      </c>
      <c r="F21" s="33">
        <f t="shared" si="0"/>
        <v>63.45</v>
      </c>
      <c r="G21" s="33">
        <f t="shared" si="0"/>
        <v>365.62</v>
      </c>
      <c r="H21" s="30"/>
    </row>
    <row r="22" spans="1:8" ht="18.75">
      <c r="A22" s="220"/>
      <c r="B22" s="220"/>
      <c r="C22" s="22"/>
      <c r="D22" s="22"/>
      <c r="E22" s="22"/>
      <c r="F22" s="22"/>
      <c r="G22" s="27"/>
      <c r="H22" s="30"/>
    </row>
    <row r="23" spans="1:8" ht="18.75">
      <c r="A23" s="221"/>
      <c r="B23" s="176" t="s">
        <v>34</v>
      </c>
      <c r="C23" s="177">
        <v>200</v>
      </c>
      <c r="D23" s="21">
        <v>0.5</v>
      </c>
      <c r="E23" s="21">
        <v>0</v>
      </c>
      <c r="F23" s="21">
        <v>15</v>
      </c>
      <c r="G23" s="141">
        <v>94</v>
      </c>
      <c r="H23" s="30"/>
    </row>
    <row r="24" spans="1:8" ht="18.75">
      <c r="A24" s="29" t="s">
        <v>22</v>
      </c>
      <c r="B24" s="34"/>
      <c r="C24" s="28"/>
      <c r="D24" s="28"/>
      <c r="E24" s="34"/>
      <c r="F24" s="29"/>
      <c r="G24" s="29"/>
      <c r="H24" s="30"/>
    </row>
    <row r="25" spans="1:8" ht="18.75">
      <c r="A25" s="315">
        <v>23</v>
      </c>
      <c r="B25" s="35" t="s">
        <v>104</v>
      </c>
      <c r="C25" s="68">
        <v>50</v>
      </c>
      <c r="D25" s="37">
        <v>1.52</v>
      </c>
      <c r="E25" s="38">
        <v>5.69</v>
      </c>
      <c r="F25" s="37">
        <v>5.38</v>
      </c>
      <c r="G25" s="37">
        <v>78.5</v>
      </c>
      <c r="H25" s="30"/>
    </row>
    <row r="26" spans="1:8" ht="18.75">
      <c r="A26" s="315"/>
      <c r="B26" s="39" t="s">
        <v>148</v>
      </c>
      <c r="C26" s="80"/>
      <c r="D26" s="41"/>
      <c r="E26" s="42"/>
      <c r="F26" s="41"/>
      <c r="G26" s="41"/>
      <c r="H26" s="30"/>
    </row>
    <row r="27" spans="1:8" ht="18.75">
      <c r="A27" s="315"/>
      <c r="B27" s="39" t="s">
        <v>149</v>
      </c>
      <c r="C27" s="80"/>
      <c r="D27" s="41"/>
      <c r="E27" s="42"/>
      <c r="F27" s="41"/>
      <c r="G27" s="41"/>
      <c r="H27" s="30"/>
    </row>
    <row r="28" spans="1:8" ht="18.75">
      <c r="A28" s="315"/>
      <c r="B28" s="39" t="s">
        <v>150</v>
      </c>
      <c r="C28" s="80"/>
      <c r="D28" s="41"/>
      <c r="E28" s="42"/>
      <c r="F28" s="41"/>
      <c r="G28" s="41"/>
      <c r="H28" s="30"/>
    </row>
    <row r="29" spans="1:8" ht="18.75">
      <c r="A29" s="315"/>
      <c r="B29" s="39" t="s">
        <v>151</v>
      </c>
      <c r="C29" s="80"/>
      <c r="D29" s="41"/>
      <c r="E29" s="42"/>
      <c r="F29" s="41"/>
      <c r="G29" s="41"/>
      <c r="H29" s="30"/>
    </row>
    <row r="30" spans="1:8" ht="18.75">
      <c r="A30" s="315"/>
      <c r="B30" s="39" t="s">
        <v>152</v>
      </c>
      <c r="C30" s="80"/>
      <c r="D30" s="41"/>
      <c r="E30" s="42"/>
      <c r="F30" s="41"/>
      <c r="G30" s="41"/>
      <c r="H30" s="30"/>
    </row>
    <row r="31" spans="1:8" ht="18.75">
      <c r="A31" s="315"/>
      <c r="B31" s="43" t="s">
        <v>153</v>
      </c>
      <c r="C31" s="202"/>
      <c r="D31" s="44"/>
      <c r="E31" s="203"/>
      <c r="F31" s="44"/>
      <c r="G31" s="44"/>
      <c r="H31" s="30"/>
    </row>
    <row r="32" spans="1:8" ht="18.75">
      <c r="A32" s="267">
        <v>27</v>
      </c>
      <c r="B32" s="35" t="s">
        <v>64</v>
      </c>
      <c r="C32" s="68">
        <v>200</v>
      </c>
      <c r="D32" s="37">
        <v>1.52</v>
      </c>
      <c r="E32" s="38">
        <v>5.33</v>
      </c>
      <c r="F32" s="37">
        <v>8.65</v>
      </c>
      <c r="G32" s="37">
        <v>88.89</v>
      </c>
      <c r="H32" s="26"/>
    </row>
    <row r="33" spans="1:8" ht="18.75">
      <c r="A33" s="307"/>
      <c r="B33" s="39" t="s">
        <v>65</v>
      </c>
      <c r="C33" s="80"/>
      <c r="D33" s="41"/>
      <c r="E33" s="42"/>
      <c r="F33" s="41"/>
      <c r="G33" s="41"/>
      <c r="H33" s="2"/>
    </row>
    <row r="34" spans="1:8" ht="18.75">
      <c r="A34" s="307"/>
      <c r="B34" s="39" t="s">
        <v>66</v>
      </c>
      <c r="C34" s="80"/>
      <c r="D34" s="41"/>
      <c r="E34" s="42"/>
      <c r="F34" s="41"/>
      <c r="G34" s="41"/>
      <c r="H34" s="2"/>
    </row>
    <row r="35" spans="1:8" ht="18.75">
      <c r="A35" s="307"/>
      <c r="B35" s="39" t="s">
        <v>67</v>
      </c>
      <c r="C35" s="80"/>
      <c r="D35" s="41"/>
      <c r="E35" s="42"/>
      <c r="F35" s="41"/>
      <c r="G35" s="41"/>
      <c r="H35" s="2"/>
    </row>
    <row r="36" spans="1:8" ht="18.75">
      <c r="A36" s="307"/>
      <c r="B36" s="39" t="s">
        <v>68</v>
      </c>
      <c r="C36" s="80"/>
      <c r="D36" s="41"/>
      <c r="E36" s="42"/>
      <c r="F36" s="41"/>
      <c r="G36" s="41"/>
      <c r="H36" s="2"/>
    </row>
    <row r="37" spans="1:8" ht="18.75">
      <c r="A37" s="307"/>
      <c r="B37" s="39" t="s">
        <v>69</v>
      </c>
      <c r="C37" s="80"/>
      <c r="D37" s="41"/>
      <c r="E37" s="42"/>
      <c r="F37" s="41"/>
      <c r="G37" s="41"/>
      <c r="H37" s="2"/>
    </row>
    <row r="38" spans="1:8" ht="18.75">
      <c r="A38" s="307"/>
      <c r="B38" s="39" t="s">
        <v>46</v>
      </c>
      <c r="C38" s="80"/>
      <c r="D38" s="41"/>
      <c r="E38" s="42"/>
      <c r="F38" s="41"/>
      <c r="G38" s="41"/>
      <c r="H38" s="2"/>
    </row>
    <row r="39" spans="1:8" ht="18.75">
      <c r="A39" s="307"/>
      <c r="B39" s="39" t="s">
        <v>70</v>
      </c>
      <c r="C39" s="80"/>
      <c r="D39" s="41"/>
      <c r="E39" s="42"/>
      <c r="F39" s="41"/>
      <c r="G39" s="41"/>
      <c r="H39" s="2"/>
    </row>
    <row r="40" spans="1:8" ht="18.75">
      <c r="A40" s="307"/>
      <c r="B40" s="39" t="s">
        <v>71</v>
      </c>
      <c r="C40" s="80"/>
      <c r="D40" s="41"/>
      <c r="E40" s="42"/>
      <c r="F40" s="41"/>
      <c r="G40" s="41"/>
      <c r="H40" s="2"/>
    </row>
    <row r="41" spans="1:8" ht="18.75">
      <c r="A41" s="307"/>
      <c r="B41" s="39" t="s">
        <v>72</v>
      </c>
      <c r="C41" s="80"/>
      <c r="D41" s="41"/>
      <c r="E41" s="42"/>
      <c r="F41" s="41"/>
      <c r="G41" s="41"/>
      <c r="H41" s="2"/>
    </row>
    <row r="42" spans="1:8" ht="18.75">
      <c r="A42" s="307"/>
      <c r="B42" s="39" t="s">
        <v>50</v>
      </c>
      <c r="C42" s="80"/>
      <c r="D42" s="41"/>
      <c r="E42" s="42"/>
      <c r="F42" s="41"/>
      <c r="G42" s="41"/>
      <c r="H42" s="2"/>
    </row>
    <row r="43" spans="1:8" ht="18.75">
      <c r="A43" s="292">
        <v>178</v>
      </c>
      <c r="B43" s="35" t="s">
        <v>95</v>
      </c>
      <c r="C43" s="49">
        <v>70</v>
      </c>
      <c r="D43" s="38">
        <v>10.199999999999999</v>
      </c>
      <c r="E43" s="37">
        <v>11.62</v>
      </c>
      <c r="F43" s="38">
        <v>7</v>
      </c>
      <c r="G43" s="37">
        <v>173.6</v>
      </c>
      <c r="H43" s="30"/>
    </row>
    <row r="44" spans="1:8" ht="18.75">
      <c r="A44" s="308"/>
      <c r="B44" s="39" t="s">
        <v>217</v>
      </c>
      <c r="C44" s="80"/>
      <c r="D44" s="41"/>
      <c r="E44" s="42"/>
      <c r="F44" s="41"/>
      <c r="G44" s="41"/>
      <c r="H44" s="30"/>
    </row>
    <row r="45" spans="1:8" ht="18.75">
      <c r="A45" s="308"/>
      <c r="B45" s="39" t="s">
        <v>218</v>
      </c>
      <c r="C45" s="80"/>
      <c r="D45" s="41"/>
      <c r="E45" s="42"/>
      <c r="F45" s="41"/>
      <c r="G45" s="41"/>
      <c r="H45" s="30"/>
    </row>
    <row r="46" spans="1:8" ht="18.75">
      <c r="A46" s="308"/>
      <c r="B46" s="39" t="s">
        <v>219</v>
      </c>
      <c r="C46" s="80"/>
      <c r="D46" s="41"/>
      <c r="E46" s="42"/>
      <c r="F46" s="41"/>
      <c r="G46" s="41"/>
      <c r="H46" s="30"/>
    </row>
    <row r="47" spans="1:8" ht="6.75" customHeight="1">
      <c r="A47" s="308"/>
      <c r="B47" s="43"/>
      <c r="C47" s="80"/>
      <c r="D47" s="41"/>
      <c r="E47" s="42"/>
      <c r="F47" s="41"/>
      <c r="G47" s="41"/>
      <c r="H47" s="30"/>
    </row>
    <row r="48" spans="1:8" ht="18.75" hidden="1">
      <c r="A48" s="313"/>
      <c r="B48" s="39"/>
      <c r="C48" s="80"/>
      <c r="D48" s="41"/>
      <c r="E48" s="42"/>
      <c r="F48" s="41"/>
      <c r="G48" s="41"/>
      <c r="H48" s="30"/>
    </row>
    <row r="49" spans="1:8" ht="18.75" hidden="1">
      <c r="A49" s="313"/>
      <c r="B49" s="43"/>
      <c r="C49" s="202"/>
      <c r="D49" s="44"/>
      <c r="E49" s="203"/>
      <c r="F49" s="44"/>
      <c r="G49" s="44"/>
      <c r="H49" s="30"/>
    </row>
    <row r="50" spans="1:8" ht="18.75">
      <c r="A50" s="267">
        <v>194</v>
      </c>
      <c r="B50" s="35" t="s">
        <v>74</v>
      </c>
      <c r="C50" s="68">
        <v>130</v>
      </c>
      <c r="D50" s="37">
        <v>4.78</v>
      </c>
      <c r="E50" s="38">
        <v>4.58</v>
      </c>
      <c r="F50" s="37">
        <v>30.61</v>
      </c>
      <c r="G50" s="37">
        <v>183</v>
      </c>
      <c r="H50" s="2"/>
    </row>
    <row r="51" spans="1:8" ht="18.75">
      <c r="A51" s="307"/>
      <c r="B51" s="39" t="s">
        <v>220</v>
      </c>
      <c r="C51" s="80"/>
      <c r="D51" s="41"/>
      <c r="E51" s="42"/>
      <c r="F51" s="41"/>
      <c r="G51" s="41"/>
      <c r="H51" s="2"/>
    </row>
    <row r="52" spans="1:8" ht="18.75">
      <c r="A52" s="314"/>
      <c r="B52" s="43" t="s">
        <v>221</v>
      </c>
      <c r="C52" s="202"/>
      <c r="D52" s="44"/>
      <c r="E52" s="203"/>
      <c r="F52" s="44"/>
      <c r="G52" s="44"/>
      <c r="H52" s="2"/>
    </row>
    <row r="53" spans="1:8" ht="18.75">
      <c r="A53" s="288">
        <v>256</v>
      </c>
      <c r="B53" s="222" t="s">
        <v>87</v>
      </c>
      <c r="C53" s="164">
        <v>200</v>
      </c>
      <c r="D53" s="128">
        <v>0.68</v>
      </c>
      <c r="E53" s="114">
        <v>0</v>
      </c>
      <c r="F53" s="128">
        <v>21.01</v>
      </c>
      <c r="G53" s="114">
        <v>46.87</v>
      </c>
      <c r="H53" s="2"/>
    </row>
    <row r="54" spans="1:8" ht="18.75">
      <c r="A54" s="288"/>
      <c r="B54" s="129" t="s">
        <v>88</v>
      </c>
      <c r="C54" s="165"/>
      <c r="D54" s="120"/>
      <c r="E54" s="119"/>
      <c r="F54" s="120"/>
      <c r="G54" s="119"/>
      <c r="H54" s="2"/>
    </row>
    <row r="55" spans="1:8" ht="18.75">
      <c r="A55" s="288"/>
      <c r="B55" s="129" t="s">
        <v>222</v>
      </c>
      <c r="C55" s="165"/>
      <c r="D55" s="120"/>
      <c r="E55" s="119"/>
      <c r="F55" s="120"/>
      <c r="G55" s="119"/>
      <c r="H55" s="2"/>
    </row>
    <row r="56" spans="1:8" ht="18.75">
      <c r="A56" s="289"/>
      <c r="B56" s="136" t="s">
        <v>18</v>
      </c>
      <c r="C56" s="166"/>
      <c r="D56" s="125"/>
      <c r="E56" s="124"/>
      <c r="F56" s="125"/>
      <c r="G56" s="124"/>
      <c r="H56" s="2"/>
    </row>
    <row r="57" spans="1:8" ht="18.75">
      <c r="A57" s="163">
        <v>109</v>
      </c>
      <c r="B57" s="52" t="s">
        <v>28</v>
      </c>
      <c r="C57" s="257">
        <v>35</v>
      </c>
      <c r="D57" s="258">
        <v>2.2999999999999998</v>
      </c>
      <c r="E57" s="258">
        <v>0.4</v>
      </c>
      <c r="F57" s="258">
        <v>11.6</v>
      </c>
      <c r="G57" s="17">
        <v>60.9</v>
      </c>
      <c r="H57" s="2"/>
    </row>
    <row r="58" spans="1:8" ht="18.75">
      <c r="A58" s="283" t="s">
        <v>29</v>
      </c>
      <c r="B58" s="284"/>
      <c r="C58" s="183">
        <f>SUM(C25:C57)</f>
        <v>685</v>
      </c>
      <c r="D58" s="183">
        <f t="shared" ref="D58:G58" si="1">SUM(D25:D57)</f>
        <v>21</v>
      </c>
      <c r="E58" s="183">
        <f t="shared" si="1"/>
        <v>27.619999999999997</v>
      </c>
      <c r="F58" s="183">
        <f t="shared" si="1"/>
        <v>84.25</v>
      </c>
      <c r="G58" s="183">
        <f t="shared" si="1"/>
        <v>631.76</v>
      </c>
      <c r="H58" s="30"/>
    </row>
    <row r="59" spans="1:8" ht="18.75">
      <c r="A59" s="69"/>
      <c r="B59" s="69"/>
      <c r="C59" s="201"/>
      <c r="D59" s="98"/>
      <c r="E59" s="98"/>
      <c r="F59" s="98"/>
      <c r="G59" s="98"/>
      <c r="H59" s="30"/>
    </row>
    <row r="60" spans="1:8" ht="18.75">
      <c r="A60" s="29" t="s">
        <v>30</v>
      </c>
      <c r="B60" s="27"/>
      <c r="C60" s="23"/>
      <c r="D60" s="24"/>
      <c r="E60" s="24"/>
      <c r="F60" s="24"/>
      <c r="G60" s="25"/>
      <c r="H60" s="2"/>
    </row>
    <row r="61" spans="1:8" ht="18.75">
      <c r="A61" s="290">
        <v>276</v>
      </c>
      <c r="B61" s="35" t="s">
        <v>103</v>
      </c>
      <c r="C61" s="223">
        <v>45</v>
      </c>
      <c r="D61" s="224">
        <v>3.1</v>
      </c>
      <c r="E61" s="97">
        <v>2.1</v>
      </c>
      <c r="F61" s="224">
        <v>29.39</v>
      </c>
      <c r="G61" s="97">
        <v>149.85</v>
      </c>
      <c r="H61" s="2"/>
    </row>
    <row r="62" spans="1:8" ht="18.75">
      <c r="A62" s="291"/>
      <c r="B62" s="39" t="s">
        <v>225</v>
      </c>
      <c r="C62" s="225"/>
      <c r="D62" s="226"/>
      <c r="E62" s="143"/>
      <c r="F62" s="226"/>
      <c r="G62" s="143"/>
      <c r="H62" s="2"/>
    </row>
    <row r="63" spans="1:8" ht="18.75">
      <c r="A63" s="291"/>
      <c r="B63" s="39" t="s">
        <v>172</v>
      </c>
      <c r="C63" s="225"/>
      <c r="D63" s="226"/>
      <c r="E63" s="143"/>
      <c r="F63" s="226"/>
      <c r="G63" s="143"/>
      <c r="H63" s="2"/>
    </row>
    <row r="64" spans="1:8" ht="18.75">
      <c r="A64" s="291"/>
      <c r="B64" s="39" t="s">
        <v>173</v>
      </c>
      <c r="C64" s="225"/>
      <c r="D64" s="226"/>
      <c r="E64" s="143"/>
      <c r="F64" s="226"/>
      <c r="G64" s="143"/>
      <c r="H64" s="2"/>
    </row>
    <row r="65" spans="1:8" ht="18.75">
      <c r="A65" s="291"/>
      <c r="B65" s="39" t="s">
        <v>174</v>
      </c>
      <c r="C65" s="225"/>
      <c r="D65" s="226"/>
      <c r="E65" s="143"/>
      <c r="F65" s="226"/>
      <c r="G65" s="143"/>
      <c r="H65" s="2"/>
    </row>
    <row r="66" spans="1:8" ht="18.75">
      <c r="A66" s="291"/>
      <c r="B66" s="39" t="s">
        <v>223</v>
      </c>
      <c r="C66" s="225"/>
      <c r="D66" s="226"/>
      <c r="E66" s="143"/>
      <c r="F66" s="226"/>
      <c r="G66" s="143"/>
      <c r="H66" s="2"/>
    </row>
    <row r="67" spans="1:8" ht="18.75">
      <c r="A67" s="291"/>
      <c r="B67" s="39" t="s">
        <v>175</v>
      </c>
      <c r="C67" s="225"/>
      <c r="D67" s="226"/>
      <c r="E67" s="143"/>
      <c r="F67" s="226"/>
      <c r="G67" s="143"/>
      <c r="H67" s="2"/>
    </row>
    <row r="68" spans="1:8" ht="18.75">
      <c r="A68" s="293"/>
      <c r="B68" s="43" t="s">
        <v>176</v>
      </c>
      <c r="C68" s="227"/>
      <c r="D68" s="228"/>
      <c r="E68" s="144"/>
      <c r="F68" s="228"/>
      <c r="G68" s="144"/>
      <c r="H68" s="2"/>
    </row>
    <row r="69" spans="1:8" ht="18.75">
      <c r="A69" s="291">
        <v>233</v>
      </c>
      <c r="B69" s="81" t="s">
        <v>75</v>
      </c>
      <c r="C69" s="48">
        <v>200</v>
      </c>
      <c r="D69" s="55">
        <v>1.36</v>
      </c>
      <c r="E69" s="55">
        <v>0</v>
      </c>
      <c r="F69" s="55">
        <v>29.02</v>
      </c>
      <c r="G69" s="55">
        <v>116.19</v>
      </c>
      <c r="H69" s="2"/>
    </row>
    <row r="70" spans="1:8" ht="18.75">
      <c r="A70" s="291"/>
      <c r="B70" s="83" t="s">
        <v>76</v>
      </c>
      <c r="C70" s="48"/>
      <c r="D70" s="55"/>
      <c r="E70" s="55"/>
      <c r="F70" s="55"/>
      <c r="G70" s="55"/>
      <c r="H70" s="2"/>
    </row>
    <row r="71" spans="1:8" ht="18.75">
      <c r="A71" s="291"/>
      <c r="B71" s="83" t="s">
        <v>77</v>
      </c>
      <c r="C71" s="48"/>
      <c r="D71" s="55"/>
      <c r="E71" s="55"/>
      <c r="F71" s="55"/>
      <c r="G71" s="137"/>
      <c r="H71" s="2"/>
    </row>
    <row r="72" spans="1:8" ht="18.75" customHeight="1">
      <c r="A72" s="300" t="s">
        <v>35</v>
      </c>
      <c r="B72" s="301"/>
      <c r="C72" s="212">
        <f>SUM(C61:C71)</f>
        <v>245</v>
      </c>
      <c r="D72" s="212">
        <f t="shared" ref="D72:G72" si="2">SUM(D61:D71)</f>
        <v>4.46</v>
      </c>
      <c r="E72" s="212">
        <f t="shared" si="2"/>
        <v>2.1</v>
      </c>
      <c r="F72" s="212">
        <f t="shared" si="2"/>
        <v>58.41</v>
      </c>
      <c r="G72" s="212">
        <f t="shared" si="2"/>
        <v>266.03999999999996</v>
      </c>
    </row>
    <row r="73" spans="1:8" ht="18.75">
      <c r="A73" s="283" t="s">
        <v>115</v>
      </c>
      <c r="B73" s="284"/>
      <c r="C73" s="212"/>
      <c r="D73" s="229"/>
      <c r="E73" s="229"/>
      <c r="F73" s="229"/>
      <c r="G73" s="229">
        <f>G21+G23+G58+G72</f>
        <v>1357.42</v>
      </c>
      <c r="H73" s="2"/>
    </row>
    <row r="74" spans="1:8" ht="18.75">
      <c r="A74" s="69"/>
      <c r="B74" s="69"/>
      <c r="C74" s="86"/>
      <c r="D74" s="70"/>
      <c r="E74" s="70"/>
      <c r="F74" s="70"/>
      <c r="G74" s="70"/>
      <c r="H74" s="2"/>
    </row>
    <row r="75" spans="1:8" ht="21.75" customHeight="1"/>
    <row r="80" spans="1:8" ht="18.75">
      <c r="A80" s="30"/>
      <c r="B80" s="30"/>
      <c r="C80" s="30"/>
      <c r="D80" s="30"/>
      <c r="E80" s="30"/>
      <c r="F80" s="30"/>
      <c r="G80" s="30"/>
    </row>
    <row r="82" ht="18.75" customHeight="1"/>
  </sheetData>
  <mergeCells count="18">
    <mergeCell ref="A25:A31"/>
    <mergeCell ref="A32:A42"/>
    <mergeCell ref="G5:G7"/>
    <mergeCell ref="D5:F6"/>
    <mergeCell ref="B5:B7"/>
    <mergeCell ref="C5:C7"/>
    <mergeCell ref="A21:B21"/>
    <mergeCell ref="A5:A7"/>
    <mergeCell ref="A15:A19"/>
    <mergeCell ref="A8:A14"/>
    <mergeCell ref="A43:A49"/>
    <mergeCell ref="A50:A52"/>
    <mergeCell ref="A69:A71"/>
    <mergeCell ref="A53:A56"/>
    <mergeCell ref="A73:B73"/>
    <mergeCell ref="A58:B58"/>
    <mergeCell ref="A72:B72"/>
    <mergeCell ref="A61:A68"/>
  </mergeCells>
  <pageMargins left="0.39370078740157483" right="0.19685039370078741" top="0.19685039370078741" bottom="0.19685039370078741" header="0.11811023622047245" footer="0.11811023622047245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55"/>
  <sheetViews>
    <sheetView view="pageBreakPreview" topLeftCell="A10" zoomScale="60" zoomScaleNormal="55" workbookViewId="0">
      <selection activeCell="C45" sqref="C45:G45"/>
    </sheetView>
  </sheetViews>
  <sheetFormatPr defaultColWidth="9" defaultRowHeight="15"/>
  <cols>
    <col min="1" max="1" width="9.28515625" customWidth="1"/>
    <col min="2" max="2" width="60.7109375" customWidth="1"/>
    <col min="3" max="3" width="10.7109375" customWidth="1"/>
    <col min="4" max="5" width="9.28515625" customWidth="1"/>
    <col min="6" max="6" width="9.42578125" customWidth="1"/>
    <col min="7" max="7" width="23" customWidth="1"/>
  </cols>
  <sheetData>
    <row r="1" spans="1:8" ht="18.75">
      <c r="A1" s="1" t="s">
        <v>0</v>
      </c>
      <c r="B1" s="2"/>
      <c r="C1" s="30"/>
      <c r="D1" s="1"/>
      <c r="E1" s="2"/>
      <c r="F1" s="2"/>
      <c r="G1" s="30"/>
      <c r="H1" s="30"/>
    </row>
    <row r="2" spans="1:8" ht="18.75">
      <c r="A2" s="1" t="s">
        <v>89</v>
      </c>
      <c r="B2" s="2"/>
      <c r="C2" s="2"/>
      <c r="D2" s="2"/>
      <c r="E2" s="2"/>
      <c r="F2" s="2"/>
      <c r="G2" s="2"/>
      <c r="H2" s="30"/>
    </row>
    <row r="3" spans="1:8" ht="18.75">
      <c r="A3" s="3" t="s">
        <v>117</v>
      </c>
      <c r="B3" s="4"/>
      <c r="C3" s="5"/>
      <c r="D3" s="5"/>
      <c r="E3" s="30"/>
      <c r="F3" s="5"/>
      <c r="G3" s="5"/>
      <c r="H3" s="30"/>
    </row>
    <row r="4" spans="1:8" ht="18.75">
      <c r="A4" s="3" t="s">
        <v>2</v>
      </c>
      <c r="B4" s="30"/>
      <c r="C4" s="5"/>
      <c r="D4" s="5"/>
      <c r="E4" s="30"/>
      <c r="F4" s="5"/>
      <c r="G4" s="5"/>
      <c r="H4" s="30"/>
    </row>
    <row r="5" spans="1:8" ht="21" customHeight="1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  <c r="H5" s="30"/>
    </row>
    <row r="6" spans="1:8" ht="18.75" hidden="1">
      <c r="A6" s="304"/>
      <c r="B6" s="298"/>
      <c r="C6" s="295"/>
      <c r="D6" s="270"/>
      <c r="E6" s="271"/>
      <c r="F6" s="272"/>
      <c r="G6" s="265"/>
      <c r="H6" s="30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  <c r="H7" s="30"/>
    </row>
    <row r="8" spans="1:8" ht="18.75">
      <c r="A8" s="287">
        <v>248</v>
      </c>
      <c r="B8" s="214" t="s">
        <v>90</v>
      </c>
      <c r="C8" s="138">
        <v>205</v>
      </c>
      <c r="D8" s="114">
        <v>7.94</v>
      </c>
      <c r="E8" s="128">
        <v>8.2100000000000009</v>
      </c>
      <c r="F8" s="114">
        <v>35.130000000000003</v>
      </c>
      <c r="G8" s="115">
        <v>246.17</v>
      </c>
      <c r="H8" s="2"/>
    </row>
    <row r="9" spans="1:8" ht="18.75">
      <c r="A9" s="288"/>
      <c r="B9" s="139" t="s">
        <v>268</v>
      </c>
      <c r="C9" s="117"/>
      <c r="D9" s="119"/>
      <c r="E9" s="120"/>
      <c r="F9" s="119"/>
      <c r="G9" s="181"/>
      <c r="H9" s="2"/>
    </row>
    <row r="10" spans="1:8" ht="18.75">
      <c r="A10" s="288"/>
      <c r="B10" s="139" t="s">
        <v>266</v>
      </c>
      <c r="C10" s="117"/>
      <c r="D10" s="119"/>
      <c r="E10" s="120"/>
      <c r="F10" s="119"/>
      <c r="G10" s="181"/>
      <c r="H10" s="2"/>
    </row>
    <row r="11" spans="1:8" ht="18.75">
      <c r="A11" s="288"/>
      <c r="B11" s="139" t="s">
        <v>267</v>
      </c>
      <c r="C11" s="117"/>
      <c r="D11" s="119"/>
      <c r="E11" s="120"/>
      <c r="F11" s="119"/>
      <c r="G11" s="181"/>
      <c r="H11" s="2"/>
    </row>
    <row r="12" spans="1:8" ht="18.75">
      <c r="A12" s="288"/>
      <c r="B12" s="139" t="s">
        <v>269</v>
      </c>
      <c r="C12" s="117"/>
      <c r="D12" s="119"/>
      <c r="E12" s="120"/>
      <c r="F12" s="119"/>
      <c r="G12" s="181"/>
      <c r="H12" s="2"/>
    </row>
    <row r="13" spans="1:8" ht="18.75">
      <c r="A13" s="288"/>
      <c r="B13" s="139" t="s">
        <v>63</v>
      </c>
      <c r="C13" s="117"/>
      <c r="D13" s="119"/>
      <c r="E13" s="120"/>
      <c r="F13" s="119"/>
      <c r="G13" s="181"/>
      <c r="H13" s="2"/>
    </row>
    <row r="14" spans="1:8" ht="18.75">
      <c r="A14" s="305">
        <v>493</v>
      </c>
      <c r="B14" s="113" t="s">
        <v>32</v>
      </c>
      <c r="C14" s="164">
        <v>200</v>
      </c>
      <c r="D14" s="114">
        <v>0.1</v>
      </c>
      <c r="E14" s="114">
        <v>0</v>
      </c>
      <c r="F14" s="114">
        <v>15</v>
      </c>
      <c r="G14" s="115">
        <v>60</v>
      </c>
      <c r="H14" s="2"/>
    </row>
    <row r="15" spans="1:8" ht="18.75">
      <c r="A15" s="306"/>
      <c r="B15" s="116" t="s">
        <v>39</v>
      </c>
      <c r="C15" s="117"/>
      <c r="D15" s="118"/>
      <c r="E15" s="119"/>
      <c r="F15" s="120"/>
      <c r="G15" s="119"/>
      <c r="H15" s="2"/>
    </row>
    <row r="16" spans="1:8" ht="18.75">
      <c r="A16" s="306"/>
      <c r="B16" s="116" t="s">
        <v>40</v>
      </c>
      <c r="C16" s="117"/>
      <c r="D16" s="118"/>
      <c r="E16" s="119"/>
      <c r="F16" s="120"/>
      <c r="G16" s="119"/>
      <c r="H16" s="2"/>
    </row>
    <row r="17" spans="1:8" ht="18.75">
      <c r="A17" s="309"/>
      <c r="B17" s="121" t="s">
        <v>41</v>
      </c>
      <c r="C17" s="122"/>
      <c r="D17" s="123"/>
      <c r="E17" s="124"/>
      <c r="F17" s="125"/>
      <c r="G17" s="124"/>
      <c r="H17" s="2"/>
    </row>
    <row r="18" spans="1:8" ht="18.75">
      <c r="A18" s="15">
        <v>108</v>
      </c>
      <c r="B18" s="16" t="s">
        <v>20</v>
      </c>
      <c r="C18" s="256">
        <v>30</v>
      </c>
      <c r="D18" s="124">
        <v>2.2000000000000002</v>
      </c>
      <c r="E18" s="124">
        <v>0.24</v>
      </c>
      <c r="F18" s="124">
        <v>14.8</v>
      </c>
      <c r="G18" s="124">
        <v>70.5</v>
      </c>
      <c r="H18" s="30"/>
    </row>
    <row r="19" spans="1:8" ht="18.75">
      <c r="A19" s="276" t="s">
        <v>21</v>
      </c>
      <c r="B19" s="277"/>
      <c r="C19" s="206">
        <f>SUM(C8:C18)</f>
        <v>435</v>
      </c>
      <c r="D19" s="206">
        <f t="shared" ref="D19:G19" si="0">SUM(D8:D18)</f>
        <v>10.240000000000002</v>
      </c>
      <c r="E19" s="206">
        <f t="shared" si="0"/>
        <v>8.4500000000000011</v>
      </c>
      <c r="F19" s="206">
        <f t="shared" si="0"/>
        <v>64.930000000000007</v>
      </c>
      <c r="G19" s="206">
        <f t="shared" si="0"/>
        <v>376.66999999999996</v>
      </c>
      <c r="H19" s="30"/>
    </row>
    <row r="20" spans="1:8" ht="18.75">
      <c r="A20" s="198"/>
      <c r="B20" s="176" t="s">
        <v>34</v>
      </c>
      <c r="C20" s="177">
        <v>200</v>
      </c>
      <c r="D20" s="21">
        <v>0.5</v>
      </c>
      <c r="E20" s="21">
        <v>0</v>
      </c>
      <c r="F20" s="21">
        <v>15</v>
      </c>
      <c r="G20" s="141">
        <v>95</v>
      </c>
      <c r="H20" s="30"/>
    </row>
    <row r="21" spans="1:8" ht="18.75">
      <c r="A21" s="63"/>
      <c r="B21" s="197"/>
      <c r="C21" s="40"/>
      <c r="D21" s="40"/>
      <c r="E21" s="40"/>
      <c r="F21" s="40"/>
      <c r="G21" s="22"/>
      <c r="H21" s="30"/>
    </row>
    <row r="22" spans="1:8" ht="18.75">
      <c r="A22" s="29" t="s">
        <v>22</v>
      </c>
      <c r="B22" s="34"/>
      <c r="C22" s="28"/>
      <c r="D22" s="28"/>
      <c r="E22" s="34"/>
      <c r="F22" s="29"/>
      <c r="G22" s="29"/>
      <c r="H22" s="2"/>
    </row>
    <row r="23" spans="1:8" ht="18.75">
      <c r="A23" s="290">
        <v>22</v>
      </c>
      <c r="B23" s="149" t="s">
        <v>169</v>
      </c>
      <c r="C23" s="67">
        <v>50</v>
      </c>
      <c r="D23" s="38">
        <v>0.7</v>
      </c>
      <c r="E23" s="37">
        <v>5.04</v>
      </c>
      <c r="F23" s="38">
        <v>4.6100000000000003</v>
      </c>
      <c r="G23" s="37">
        <v>66.64</v>
      </c>
      <c r="H23" s="2"/>
    </row>
    <row r="24" spans="1:8" ht="18.75">
      <c r="A24" s="302"/>
      <c r="B24" s="39" t="s">
        <v>170</v>
      </c>
      <c r="C24" s="179"/>
      <c r="D24" s="42"/>
      <c r="E24" s="41"/>
      <c r="F24" s="42"/>
      <c r="G24" s="41"/>
      <c r="H24" s="2"/>
    </row>
    <row r="25" spans="1:8" ht="18.75">
      <c r="A25" s="302"/>
      <c r="B25" s="39" t="s">
        <v>171</v>
      </c>
      <c r="C25" s="179"/>
      <c r="D25" s="42"/>
      <c r="E25" s="41"/>
      <c r="F25" s="42"/>
      <c r="G25" s="41"/>
      <c r="H25" s="2"/>
    </row>
    <row r="26" spans="1:8" ht="18.75">
      <c r="A26" s="302"/>
      <c r="B26" s="39" t="s">
        <v>131</v>
      </c>
      <c r="C26" s="179"/>
      <c r="D26" s="42"/>
      <c r="E26" s="41"/>
      <c r="F26" s="42"/>
      <c r="G26" s="41"/>
      <c r="H26" s="2"/>
    </row>
    <row r="27" spans="1:8" ht="18.75">
      <c r="A27" s="315">
        <v>38</v>
      </c>
      <c r="B27" s="45" t="s">
        <v>91</v>
      </c>
      <c r="C27" s="46">
        <v>200</v>
      </c>
      <c r="D27" s="37">
        <v>2.2599999999999998</v>
      </c>
      <c r="E27" s="37">
        <v>2.29</v>
      </c>
      <c r="F27" s="37">
        <v>17.41</v>
      </c>
      <c r="G27" s="37">
        <v>99.27</v>
      </c>
      <c r="H27" s="2"/>
    </row>
    <row r="28" spans="1:8" ht="18.75">
      <c r="A28" s="315"/>
      <c r="B28" s="47" t="s">
        <v>92</v>
      </c>
      <c r="C28" s="48"/>
      <c r="D28" s="41"/>
      <c r="E28" s="41"/>
      <c r="F28" s="41"/>
      <c r="G28" s="41"/>
      <c r="H28" s="2"/>
    </row>
    <row r="29" spans="1:8" ht="18.75">
      <c r="A29" s="315"/>
      <c r="B29" s="47" t="s">
        <v>43</v>
      </c>
      <c r="C29" s="48"/>
      <c r="D29" s="41"/>
      <c r="E29" s="41"/>
      <c r="F29" s="41"/>
      <c r="G29" s="41"/>
      <c r="H29" s="2"/>
    </row>
    <row r="30" spans="1:8" ht="18.75">
      <c r="A30" s="315"/>
      <c r="B30" s="47" t="s">
        <v>24</v>
      </c>
      <c r="C30" s="48"/>
      <c r="D30" s="41"/>
      <c r="E30" s="41"/>
      <c r="F30" s="41"/>
      <c r="G30" s="41"/>
      <c r="H30" s="2"/>
    </row>
    <row r="31" spans="1:8" ht="18.75">
      <c r="A31" s="315"/>
      <c r="B31" s="47" t="s">
        <v>93</v>
      </c>
      <c r="C31" s="48"/>
      <c r="D31" s="41"/>
      <c r="E31" s="41"/>
      <c r="F31" s="41"/>
      <c r="G31" s="41"/>
      <c r="H31" s="2"/>
    </row>
    <row r="32" spans="1:8" ht="18.75">
      <c r="A32" s="315"/>
      <c r="B32" s="47" t="s">
        <v>224</v>
      </c>
      <c r="C32" s="48"/>
      <c r="D32" s="41"/>
      <c r="E32" s="41"/>
      <c r="F32" s="41"/>
      <c r="G32" s="41"/>
      <c r="H32" s="2"/>
    </row>
    <row r="33" spans="1:8" ht="18.75">
      <c r="A33" s="315"/>
      <c r="B33" s="47" t="s">
        <v>94</v>
      </c>
      <c r="C33" s="48"/>
      <c r="D33" s="41"/>
      <c r="E33" s="41"/>
      <c r="F33" s="41"/>
      <c r="G33" s="41"/>
      <c r="H33" s="2"/>
    </row>
    <row r="34" spans="1:8" ht="18.75">
      <c r="A34" s="315">
        <v>136</v>
      </c>
      <c r="B34" s="35" t="s">
        <v>73</v>
      </c>
      <c r="C34" s="68">
        <v>70</v>
      </c>
      <c r="D34" s="37">
        <v>4.33</v>
      </c>
      <c r="E34" s="38">
        <v>0.51</v>
      </c>
      <c r="F34" s="37">
        <v>0.43</v>
      </c>
      <c r="G34" s="37">
        <v>57.32</v>
      </c>
      <c r="H34" s="2"/>
    </row>
    <row r="35" spans="1:8" ht="18.75">
      <c r="A35" s="313"/>
      <c r="B35" s="39" t="s">
        <v>261</v>
      </c>
      <c r="C35" s="80"/>
      <c r="D35" s="41"/>
      <c r="E35" s="42"/>
      <c r="F35" s="41"/>
      <c r="G35" s="41"/>
      <c r="H35" s="2"/>
    </row>
    <row r="36" spans="1:8" ht="18.75">
      <c r="A36" s="313"/>
      <c r="B36" s="39" t="s">
        <v>262</v>
      </c>
      <c r="C36" s="80"/>
      <c r="D36" s="41"/>
      <c r="E36" s="42"/>
      <c r="F36" s="41"/>
      <c r="G36" s="41"/>
      <c r="H36" s="2"/>
    </row>
    <row r="37" spans="1:8" ht="18.75">
      <c r="A37" s="313"/>
      <c r="B37" s="39" t="s">
        <v>263</v>
      </c>
      <c r="C37" s="80"/>
      <c r="D37" s="41"/>
      <c r="E37" s="42"/>
      <c r="F37" s="41"/>
      <c r="G37" s="41"/>
      <c r="H37" s="2"/>
    </row>
    <row r="38" spans="1:8" ht="18.75">
      <c r="A38" s="313"/>
      <c r="B38" s="39" t="s">
        <v>264</v>
      </c>
      <c r="C38" s="80"/>
      <c r="D38" s="41"/>
      <c r="E38" s="42"/>
      <c r="F38" s="41"/>
      <c r="G38" s="41"/>
      <c r="H38" s="2"/>
    </row>
    <row r="39" spans="1:8" ht="18.75">
      <c r="A39" s="313"/>
      <c r="B39" s="43" t="s">
        <v>265</v>
      </c>
      <c r="C39" s="202"/>
      <c r="D39" s="44"/>
      <c r="E39" s="203"/>
      <c r="F39" s="44"/>
      <c r="G39" s="44"/>
      <c r="H39" s="2"/>
    </row>
    <row r="40" spans="1:8" ht="18.75">
      <c r="A40" s="270">
        <v>206</v>
      </c>
      <c r="B40" s="230" t="s">
        <v>53</v>
      </c>
      <c r="C40" s="76">
        <v>150</v>
      </c>
      <c r="D40" s="37">
        <v>3.19</v>
      </c>
      <c r="E40" s="38">
        <v>6.06</v>
      </c>
      <c r="F40" s="37">
        <v>23.3</v>
      </c>
      <c r="G40" s="37">
        <v>160.44999999999999</v>
      </c>
      <c r="H40" s="2"/>
    </row>
    <row r="41" spans="1:8" ht="18.75">
      <c r="A41" s="308"/>
      <c r="B41" s="39" t="s">
        <v>54</v>
      </c>
      <c r="C41" s="65"/>
      <c r="D41" s="41"/>
      <c r="E41" s="42"/>
      <c r="F41" s="41"/>
      <c r="G41" s="41"/>
      <c r="H41" s="2"/>
    </row>
    <row r="42" spans="1:8" ht="18.75">
      <c r="A42" s="308"/>
      <c r="B42" s="39" t="s">
        <v>55</v>
      </c>
      <c r="C42" s="65"/>
      <c r="D42" s="41"/>
      <c r="E42" s="42"/>
      <c r="F42" s="41"/>
      <c r="G42" s="41"/>
      <c r="H42" s="2"/>
    </row>
    <row r="43" spans="1:8" ht="18.75">
      <c r="A43" s="308"/>
      <c r="B43" s="39" t="s">
        <v>26</v>
      </c>
      <c r="C43" s="65"/>
      <c r="D43" s="41"/>
      <c r="E43" s="42"/>
      <c r="F43" s="41"/>
      <c r="G43" s="41"/>
      <c r="H43" s="2"/>
    </row>
    <row r="44" spans="1:8" ht="18.75">
      <c r="A44" s="259"/>
      <c r="B44" s="50" t="s">
        <v>27</v>
      </c>
      <c r="C44" s="177">
        <v>180</v>
      </c>
      <c r="D44" s="21">
        <v>1.4</v>
      </c>
      <c r="E44" s="21">
        <v>0</v>
      </c>
      <c r="F44" s="21">
        <v>25.6</v>
      </c>
      <c r="G44" s="21">
        <v>75.599999999999994</v>
      </c>
      <c r="H44" s="30"/>
    </row>
    <row r="45" spans="1:8" ht="18.75">
      <c r="A45" s="232"/>
      <c r="B45" s="16" t="s">
        <v>20</v>
      </c>
      <c r="C45" s="200">
        <v>25</v>
      </c>
      <c r="D45" s="95">
        <v>1.9</v>
      </c>
      <c r="E45" s="95">
        <v>0.2</v>
      </c>
      <c r="F45" s="95">
        <v>12.3</v>
      </c>
      <c r="G45" s="95">
        <v>58.7</v>
      </c>
      <c r="H45" s="30"/>
    </row>
    <row r="46" spans="1:8" ht="18.75">
      <c r="A46" s="210"/>
      <c r="B46" s="146" t="s">
        <v>28</v>
      </c>
      <c r="C46" s="135">
        <v>50</v>
      </c>
      <c r="D46" s="44">
        <v>3.3</v>
      </c>
      <c r="E46" s="44">
        <v>0.6</v>
      </c>
      <c r="F46" s="44">
        <v>16.7</v>
      </c>
      <c r="G46" s="44">
        <v>87</v>
      </c>
      <c r="H46" s="30"/>
    </row>
    <row r="47" spans="1:8" ht="18.75">
      <c r="A47" s="283" t="s">
        <v>29</v>
      </c>
      <c r="B47" s="284"/>
      <c r="C47" s="183">
        <f>SUM(C23:C46)</f>
        <v>725</v>
      </c>
      <c r="D47" s="183">
        <f t="shared" ref="D47:G47" si="1">SUM(D23:D46)</f>
        <v>17.080000000000002</v>
      </c>
      <c r="E47" s="183">
        <f t="shared" si="1"/>
        <v>14.699999999999998</v>
      </c>
      <c r="F47" s="183">
        <f t="shared" si="1"/>
        <v>100.35</v>
      </c>
      <c r="G47" s="183">
        <f t="shared" si="1"/>
        <v>604.98</v>
      </c>
      <c r="H47" s="30"/>
    </row>
    <row r="48" spans="1:8" ht="18.75">
      <c r="A48" s="69"/>
      <c r="B48" s="69"/>
      <c r="C48" s="201"/>
      <c r="D48" s="98"/>
      <c r="E48" s="98"/>
      <c r="F48" s="98"/>
      <c r="G48" s="98"/>
      <c r="H48" s="30"/>
    </row>
    <row r="49" spans="1:8" ht="18.75">
      <c r="A49" s="29" t="s">
        <v>30</v>
      </c>
      <c r="B49" s="27"/>
      <c r="C49" s="23"/>
      <c r="D49" s="24"/>
      <c r="E49" s="24"/>
      <c r="F49" s="24"/>
      <c r="G49" s="25"/>
      <c r="H49" s="30"/>
    </row>
    <row r="50" spans="1:8" ht="18.75">
      <c r="A50" s="163"/>
      <c r="B50" s="52" t="s">
        <v>31</v>
      </c>
      <c r="C50" s="177">
        <v>60</v>
      </c>
      <c r="D50" s="21">
        <v>1.6</v>
      </c>
      <c r="E50" s="21">
        <v>2</v>
      </c>
      <c r="F50" s="21">
        <v>46.3</v>
      </c>
      <c r="G50" s="21">
        <v>170</v>
      </c>
      <c r="H50" s="30"/>
    </row>
    <row r="51" spans="1:8" ht="18.75">
      <c r="A51" s="163"/>
      <c r="B51" s="52" t="s">
        <v>96</v>
      </c>
      <c r="C51" s="200">
        <v>200</v>
      </c>
      <c r="D51" s="95">
        <v>5.8</v>
      </c>
      <c r="E51" s="95">
        <v>5</v>
      </c>
      <c r="F51" s="95">
        <v>9.6</v>
      </c>
      <c r="G51" s="95">
        <v>106</v>
      </c>
      <c r="H51" s="2"/>
    </row>
    <row r="52" spans="1:8" ht="18.75">
      <c r="A52" s="300" t="s">
        <v>35</v>
      </c>
      <c r="B52" s="301"/>
      <c r="C52" s="212">
        <f>SUM(C50:C51)</f>
        <v>260</v>
      </c>
      <c r="D52" s="212">
        <f t="shared" ref="D52:G52" si="2">SUM(D50:D51)</f>
        <v>7.4</v>
      </c>
      <c r="E52" s="212">
        <f t="shared" si="2"/>
        <v>7</v>
      </c>
      <c r="F52" s="212">
        <f t="shared" si="2"/>
        <v>55.9</v>
      </c>
      <c r="G52" s="212">
        <f t="shared" si="2"/>
        <v>276</v>
      </c>
      <c r="H52" s="2"/>
    </row>
    <row r="53" spans="1:8" ht="18.75">
      <c r="A53" s="283" t="s">
        <v>115</v>
      </c>
      <c r="B53" s="284"/>
      <c r="C53" s="56"/>
      <c r="D53" s="56"/>
      <c r="E53" s="56"/>
      <c r="F53" s="56"/>
      <c r="G53" s="57">
        <f>G19+G20+G47+G52</f>
        <v>1352.65</v>
      </c>
      <c r="H53" s="2"/>
    </row>
    <row r="54" spans="1:8" ht="18.75">
      <c r="A54" s="69"/>
      <c r="B54" s="69"/>
      <c r="C54" s="86"/>
      <c r="D54" s="70"/>
      <c r="E54" s="70"/>
      <c r="F54" s="70"/>
      <c r="G54" s="70"/>
      <c r="H54" s="2"/>
    </row>
    <row r="55" spans="1:8">
      <c r="G55" s="27"/>
    </row>
  </sheetData>
  <mergeCells count="15">
    <mergeCell ref="A53:B53"/>
    <mergeCell ref="A34:A39"/>
    <mergeCell ref="A40:A43"/>
    <mergeCell ref="A5:A7"/>
    <mergeCell ref="A8:A13"/>
    <mergeCell ref="A14:A17"/>
    <mergeCell ref="A23:A26"/>
    <mergeCell ref="A27:A33"/>
    <mergeCell ref="G5:G7"/>
    <mergeCell ref="D5:F6"/>
    <mergeCell ref="A19:B19"/>
    <mergeCell ref="A47:B47"/>
    <mergeCell ref="A52:B52"/>
    <mergeCell ref="B5:B7"/>
    <mergeCell ref="C5:C7"/>
  </mergeCells>
  <pageMargins left="0.39370078740157483" right="0.19685039370078741" top="0.39370078740157483" bottom="0.19685039370078741" header="0.31496062992125984" footer="0.11811023622047245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53"/>
  <sheetViews>
    <sheetView view="pageBreakPreview" topLeftCell="A3" zoomScale="60" zoomScaleNormal="85" workbookViewId="0">
      <selection activeCell="C44" sqref="C44:G44"/>
    </sheetView>
  </sheetViews>
  <sheetFormatPr defaultColWidth="9" defaultRowHeight="15"/>
  <cols>
    <col min="1" max="1" width="9.140625" customWidth="1"/>
    <col min="2" max="2" width="60.7109375" customWidth="1"/>
    <col min="3" max="3" width="10.28515625" customWidth="1"/>
    <col min="4" max="5" width="9.28515625" customWidth="1"/>
    <col min="6" max="6" width="9.42578125" customWidth="1"/>
    <col min="7" max="7" width="21.42578125" customWidth="1"/>
  </cols>
  <sheetData>
    <row r="1" spans="1:8" ht="18.75">
      <c r="A1" s="1" t="s">
        <v>99</v>
      </c>
      <c r="B1" s="2"/>
      <c r="C1" s="30"/>
      <c r="D1" s="1"/>
      <c r="E1" s="2"/>
      <c r="F1" s="2"/>
      <c r="G1" s="30"/>
      <c r="H1" s="30"/>
    </row>
    <row r="2" spans="1:8" ht="18.75">
      <c r="A2" s="1" t="s">
        <v>1</v>
      </c>
      <c r="B2" s="2"/>
      <c r="C2" s="2"/>
      <c r="D2" s="2"/>
      <c r="E2" s="2"/>
      <c r="F2" s="2"/>
      <c r="G2" s="2"/>
      <c r="H2" s="30"/>
    </row>
    <row r="3" spans="1:8" ht="18.75">
      <c r="A3" s="3" t="s">
        <v>117</v>
      </c>
      <c r="B3" s="4"/>
      <c r="C3" s="5"/>
      <c r="D3" s="5"/>
      <c r="E3" s="30"/>
      <c r="F3" s="5"/>
      <c r="G3" s="5"/>
      <c r="H3" s="30"/>
    </row>
    <row r="4" spans="1:8" ht="18.75">
      <c r="A4" s="3" t="s">
        <v>2</v>
      </c>
      <c r="B4" s="30"/>
      <c r="C4" s="5"/>
      <c r="D4" s="5"/>
      <c r="E4" s="30"/>
      <c r="F4" s="5"/>
      <c r="G4" s="5"/>
      <c r="H4" s="30"/>
    </row>
    <row r="5" spans="1:8" ht="18.75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  <c r="H5" s="30"/>
    </row>
    <row r="6" spans="1:8" ht="1.5" customHeight="1">
      <c r="A6" s="304"/>
      <c r="B6" s="298"/>
      <c r="C6" s="295"/>
      <c r="D6" s="270"/>
      <c r="E6" s="271"/>
      <c r="F6" s="272"/>
      <c r="G6" s="265"/>
      <c r="H6" s="30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  <c r="H7" s="30"/>
    </row>
    <row r="8" spans="1:8" ht="18.75">
      <c r="A8" s="316">
        <v>90</v>
      </c>
      <c r="B8" s="58" t="s">
        <v>11</v>
      </c>
      <c r="C8" s="112">
        <v>205</v>
      </c>
      <c r="D8" s="108">
        <v>6.2</v>
      </c>
      <c r="E8" s="107">
        <v>8.0500000000000007</v>
      </c>
      <c r="F8" s="108">
        <v>31.09</v>
      </c>
      <c r="G8" s="109">
        <v>222.02</v>
      </c>
      <c r="H8" s="2"/>
    </row>
    <row r="9" spans="1:8" ht="18.75">
      <c r="A9" s="316"/>
      <c r="B9" s="90" t="s">
        <v>12</v>
      </c>
      <c r="C9" s="91"/>
      <c r="D9" s="92"/>
      <c r="E9" s="93"/>
      <c r="F9" s="92"/>
      <c r="G9" s="93"/>
      <c r="H9" s="2"/>
    </row>
    <row r="10" spans="1:8" ht="18.75">
      <c r="A10" s="316"/>
      <c r="B10" s="90" t="s">
        <v>13</v>
      </c>
      <c r="C10" s="91"/>
      <c r="D10" s="92"/>
      <c r="E10" s="93"/>
      <c r="F10" s="92"/>
      <c r="G10" s="93"/>
      <c r="H10" s="2"/>
    </row>
    <row r="11" spans="1:8" ht="18.75">
      <c r="A11" s="316"/>
      <c r="B11" s="90" t="s">
        <v>116</v>
      </c>
      <c r="C11" s="91"/>
      <c r="D11" s="92"/>
      <c r="E11" s="93"/>
      <c r="F11" s="92"/>
      <c r="G11" s="93"/>
      <c r="H11" s="2"/>
    </row>
    <row r="12" spans="1:8" ht="18.75">
      <c r="A12" s="316"/>
      <c r="B12" s="90" t="s">
        <v>14</v>
      </c>
      <c r="C12" s="91"/>
      <c r="D12" s="92"/>
      <c r="E12" s="93"/>
      <c r="F12" s="92"/>
      <c r="G12" s="93"/>
      <c r="H12" s="2"/>
    </row>
    <row r="13" spans="1:8" ht="18.75">
      <c r="A13" s="316"/>
      <c r="B13" s="96" t="s">
        <v>15</v>
      </c>
      <c r="C13" s="91"/>
      <c r="D13" s="92"/>
      <c r="E13" s="93"/>
      <c r="F13" s="92"/>
      <c r="G13" s="93"/>
      <c r="H13" s="2"/>
    </row>
    <row r="14" spans="1:8" ht="18.75">
      <c r="A14" s="287">
        <v>254</v>
      </c>
      <c r="B14" s="132" t="s">
        <v>16</v>
      </c>
      <c r="C14" s="133">
        <v>200</v>
      </c>
      <c r="D14" s="110">
        <v>1.4</v>
      </c>
      <c r="E14" s="110">
        <v>1.6</v>
      </c>
      <c r="F14" s="110">
        <v>17.350000000000001</v>
      </c>
      <c r="G14" s="110">
        <v>89.32</v>
      </c>
      <c r="H14" s="30"/>
    </row>
    <row r="15" spans="1:8" ht="18.75">
      <c r="A15" s="288"/>
      <c r="B15" s="129" t="s">
        <v>17</v>
      </c>
      <c r="C15" s="165"/>
      <c r="D15" s="120"/>
      <c r="E15" s="119"/>
      <c r="F15" s="120"/>
      <c r="G15" s="119"/>
      <c r="H15" s="30"/>
    </row>
    <row r="16" spans="1:8" ht="18.75">
      <c r="A16" s="288"/>
      <c r="B16" s="129" t="s">
        <v>18</v>
      </c>
      <c r="C16" s="165"/>
      <c r="D16" s="120"/>
      <c r="E16" s="119"/>
      <c r="F16" s="120"/>
      <c r="G16" s="119"/>
      <c r="H16" s="30"/>
    </row>
    <row r="17" spans="1:8" ht="18.75">
      <c r="A17" s="288"/>
      <c r="B17" s="129" t="s">
        <v>179</v>
      </c>
      <c r="C17" s="165"/>
      <c r="D17" s="120"/>
      <c r="E17" s="119"/>
      <c r="F17" s="120"/>
      <c r="G17" s="119"/>
      <c r="H17" s="30"/>
    </row>
    <row r="18" spans="1:8" ht="18.75">
      <c r="A18" s="289"/>
      <c r="B18" s="129" t="s">
        <v>118</v>
      </c>
      <c r="C18" s="165"/>
      <c r="D18" s="120"/>
      <c r="E18" s="119"/>
      <c r="F18" s="120"/>
      <c r="G18" s="119"/>
      <c r="H18" s="30"/>
    </row>
    <row r="19" spans="1:8" ht="18.75">
      <c r="A19" s="163"/>
      <c r="B19" s="16" t="s">
        <v>20</v>
      </c>
      <c r="C19" s="200">
        <v>20</v>
      </c>
      <c r="D19" s="95">
        <v>1.5</v>
      </c>
      <c r="E19" s="95">
        <v>0.16</v>
      </c>
      <c r="F19" s="95">
        <v>9.8000000000000007</v>
      </c>
      <c r="G19" s="95">
        <v>47</v>
      </c>
      <c r="H19" s="30"/>
    </row>
    <row r="20" spans="1:8" ht="18.75">
      <c r="A20" s="276" t="s">
        <v>21</v>
      </c>
      <c r="B20" s="277"/>
      <c r="C20" s="175">
        <f>SUM(C8:C19)</f>
        <v>425</v>
      </c>
      <c r="D20" s="175">
        <f>SUM(D8:D19)</f>
        <v>9.1</v>
      </c>
      <c r="E20" s="175">
        <f>SUM(E8:E19)</f>
        <v>9.81</v>
      </c>
      <c r="F20" s="175">
        <f>SUM(F8:F19)</f>
        <v>58.239999999999995</v>
      </c>
      <c r="G20" s="175">
        <f>SUM(G8:G19)</f>
        <v>358.34000000000003</v>
      </c>
      <c r="H20" s="30"/>
    </row>
    <row r="21" spans="1:8" ht="18.75">
      <c r="A21" s="63"/>
      <c r="B21" s="197"/>
      <c r="C21" s="40"/>
      <c r="D21" s="40"/>
      <c r="E21" s="40"/>
      <c r="F21" s="40"/>
      <c r="G21" s="22"/>
      <c r="H21" s="30"/>
    </row>
    <row r="22" spans="1:8" ht="18.75">
      <c r="A22" s="198"/>
      <c r="B22" s="176" t="s">
        <v>137</v>
      </c>
      <c r="C22" s="177">
        <v>200</v>
      </c>
      <c r="D22" s="21">
        <v>1.4</v>
      </c>
      <c r="E22" s="21">
        <v>0</v>
      </c>
      <c r="F22" s="21">
        <v>25.6</v>
      </c>
      <c r="G22" s="141">
        <v>84</v>
      </c>
      <c r="H22" s="30"/>
    </row>
    <row r="23" spans="1:8" ht="18.75">
      <c r="A23" s="29" t="s">
        <v>22</v>
      </c>
      <c r="B23" s="34"/>
      <c r="C23" s="28"/>
      <c r="D23" s="28"/>
      <c r="E23" s="34"/>
      <c r="F23" s="29"/>
      <c r="G23" s="29"/>
      <c r="H23" s="30"/>
    </row>
    <row r="24" spans="1:8" ht="18.75">
      <c r="A24" s="290">
        <v>15</v>
      </c>
      <c r="B24" s="260" t="s">
        <v>282</v>
      </c>
      <c r="C24" s="82">
        <v>50</v>
      </c>
      <c r="D24" s="37">
        <v>0.36</v>
      </c>
      <c r="E24" s="37">
        <v>5.04</v>
      </c>
      <c r="F24" s="37">
        <v>1.5</v>
      </c>
      <c r="G24" s="37">
        <v>51.8</v>
      </c>
      <c r="H24" s="30"/>
    </row>
    <row r="25" spans="1:8" ht="18.75">
      <c r="A25" s="291"/>
      <c r="B25" s="261" t="s">
        <v>283</v>
      </c>
      <c r="C25" s="84"/>
      <c r="D25" s="41"/>
      <c r="E25" s="41"/>
      <c r="F25" s="41"/>
      <c r="G25" s="41"/>
      <c r="H25" s="30"/>
    </row>
    <row r="26" spans="1:8" ht="18.75">
      <c r="A26" s="293"/>
      <c r="B26" s="262" t="s">
        <v>284</v>
      </c>
      <c r="C26" s="135"/>
      <c r="D26" s="44"/>
      <c r="E26" s="44"/>
      <c r="F26" s="44"/>
      <c r="G26" s="44"/>
      <c r="H26" s="30"/>
    </row>
    <row r="27" spans="1:8" ht="18.75">
      <c r="A27" s="290">
        <v>36</v>
      </c>
      <c r="B27" s="94" t="s">
        <v>23</v>
      </c>
      <c r="C27" s="82">
        <v>180</v>
      </c>
      <c r="D27" s="38">
        <v>1.68</v>
      </c>
      <c r="E27" s="37">
        <v>2.8</v>
      </c>
      <c r="F27" s="38">
        <v>9.8000000000000007</v>
      </c>
      <c r="G27" s="37">
        <v>71.12</v>
      </c>
      <c r="H27" s="2"/>
    </row>
    <row r="28" spans="1:8" ht="18.75">
      <c r="A28" s="291"/>
      <c r="B28" s="28" t="s">
        <v>180</v>
      </c>
      <c r="C28" s="84"/>
      <c r="D28" s="42"/>
      <c r="E28" s="41"/>
      <c r="F28" s="42"/>
      <c r="G28" s="41"/>
      <c r="H28" s="2"/>
    </row>
    <row r="29" spans="1:8" ht="18.75">
      <c r="A29" s="291"/>
      <c r="B29" s="28" t="s">
        <v>181</v>
      </c>
      <c r="C29" s="84"/>
      <c r="D29" s="42"/>
      <c r="E29" s="41"/>
      <c r="F29" s="42"/>
      <c r="G29" s="41"/>
      <c r="H29" s="2"/>
    </row>
    <row r="30" spans="1:8" ht="18.75">
      <c r="A30" s="291"/>
      <c r="B30" s="28" t="s">
        <v>182</v>
      </c>
      <c r="C30" s="84"/>
      <c r="D30" s="42"/>
      <c r="E30" s="41"/>
      <c r="F30" s="42"/>
      <c r="G30" s="41"/>
      <c r="H30" s="2"/>
    </row>
    <row r="31" spans="1:8" ht="18.75">
      <c r="A31" s="291"/>
      <c r="B31" s="28" t="s">
        <v>142</v>
      </c>
      <c r="C31" s="84"/>
      <c r="D31" s="42"/>
      <c r="E31" s="41"/>
      <c r="F31" s="42"/>
      <c r="G31" s="41"/>
      <c r="H31" s="2"/>
    </row>
    <row r="32" spans="1:8" ht="18.75">
      <c r="A32" s="291"/>
      <c r="B32" s="28" t="s">
        <v>183</v>
      </c>
      <c r="C32" s="84"/>
      <c r="D32" s="42"/>
      <c r="E32" s="41"/>
      <c r="F32" s="42"/>
      <c r="G32" s="41"/>
      <c r="H32" s="2"/>
    </row>
    <row r="33" spans="1:8" ht="18.75">
      <c r="A33" s="291"/>
      <c r="B33" s="28" t="s">
        <v>184</v>
      </c>
      <c r="C33" s="84"/>
      <c r="D33" s="42"/>
      <c r="E33" s="41"/>
      <c r="F33" s="42"/>
      <c r="G33" s="41"/>
      <c r="H33" s="2"/>
    </row>
    <row r="34" spans="1:8" ht="18.75">
      <c r="A34" s="292">
        <v>153</v>
      </c>
      <c r="B34" s="35" t="s">
        <v>155</v>
      </c>
      <c r="C34" s="67">
        <v>220</v>
      </c>
      <c r="D34" s="38">
        <v>24.76</v>
      </c>
      <c r="E34" s="37">
        <v>19.98</v>
      </c>
      <c r="F34" s="38">
        <v>28.29</v>
      </c>
      <c r="G34" s="37">
        <v>392.02</v>
      </c>
      <c r="H34" s="2"/>
    </row>
    <row r="35" spans="1:8" ht="18.75">
      <c r="A35" s="292"/>
      <c r="B35" s="39" t="s">
        <v>270</v>
      </c>
      <c r="C35" s="179"/>
      <c r="D35" s="42"/>
      <c r="E35" s="41"/>
      <c r="F35" s="42"/>
      <c r="G35" s="41"/>
      <c r="H35" s="30"/>
    </row>
    <row r="36" spans="1:8" ht="18.75">
      <c r="A36" s="292"/>
      <c r="B36" s="39" t="s">
        <v>271</v>
      </c>
      <c r="C36" s="179"/>
      <c r="D36" s="42"/>
      <c r="E36" s="41"/>
      <c r="F36" s="42"/>
      <c r="G36" s="41"/>
      <c r="H36" s="30"/>
    </row>
    <row r="37" spans="1:8" ht="18.75">
      <c r="A37" s="292"/>
      <c r="B37" s="39" t="s">
        <v>272</v>
      </c>
      <c r="C37" s="179"/>
      <c r="D37" s="42"/>
      <c r="E37" s="41"/>
      <c r="F37" s="42"/>
      <c r="G37" s="41"/>
      <c r="H37" s="30"/>
    </row>
    <row r="38" spans="1:8" ht="18.75">
      <c r="A38" s="292"/>
      <c r="B38" s="39" t="s">
        <v>273</v>
      </c>
      <c r="C38" s="179"/>
      <c r="D38" s="42"/>
      <c r="E38" s="41"/>
      <c r="F38" s="42"/>
      <c r="G38" s="41"/>
      <c r="H38" s="30"/>
    </row>
    <row r="39" spans="1:8" ht="18.75">
      <c r="A39" s="292"/>
      <c r="B39" s="39" t="s">
        <v>274</v>
      </c>
      <c r="C39" s="179"/>
      <c r="D39" s="42"/>
      <c r="E39" s="41"/>
      <c r="F39" s="42"/>
      <c r="G39" s="41"/>
      <c r="H39" s="30"/>
    </row>
    <row r="40" spans="1:8" ht="18.75">
      <c r="A40" s="290">
        <v>256</v>
      </c>
      <c r="B40" s="35" t="s">
        <v>87</v>
      </c>
      <c r="C40" s="68">
        <v>200</v>
      </c>
      <c r="D40" s="37">
        <v>0.68</v>
      </c>
      <c r="E40" s="38"/>
      <c r="F40" s="37">
        <v>21.01</v>
      </c>
      <c r="G40" s="87">
        <v>46.87</v>
      </c>
      <c r="H40" s="30"/>
    </row>
    <row r="41" spans="1:8" ht="18.75">
      <c r="A41" s="291"/>
      <c r="B41" s="39" t="s">
        <v>156</v>
      </c>
      <c r="C41" s="80"/>
      <c r="D41" s="41"/>
      <c r="E41" s="42"/>
      <c r="F41" s="41"/>
      <c r="G41" s="88"/>
      <c r="H41" s="30"/>
    </row>
    <row r="42" spans="1:8" ht="18.75">
      <c r="A42" s="291"/>
      <c r="B42" s="39" t="s">
        <v>157</v>
      </c>
      <c r="C42" s="80"/>
      <c r="D42" s="41"/>
      <c r="E42" s="42"/>
      <c r="F42" s="41"/>
      <c r="G42" s="88"/>
      <c r="H42" s="30"/>
    </row>
    <row r="43" spans="1:8" ht="18.75">
      <c r="A43" s="293"/>
      <c r="B43" s="147" t="s">
        <v>154</v>
      </c>
      <c r="C43" s="122"/>
      <c r="D43" s="124"/>
      <c r="E43" s="125"/>
      <c r="F43" s="124"/>
      <c r="G43" s="182"/>
      <c r="H43" s="30"/>
    </row>
    <row r="44" spans="1:8" ht="18.75">
      <c r="A44" s="210">
        <v>109</v>
      </c>
      <c r="B44" s="146" t="s">
        <v>28</v>
      </c>
      <c r="C44" s="196">
        <v>40</v>
      </c>
      <c r="D44" s="17">
        <v>2.6</v>
      </c>
      <c r="E44" s="17">
        <v>0.48</v>
      </c>
      <c r="F44" s="17">
        <v>13.3</v>
      </c>
      <c r="G44" s="17">
        <v>69.599999999999994</v>
      </c>
      <c r="H44" s="30"/>
    </row>
    <row r="45" spans="1:8" ht="18.75">
      <c r="A45" s="283" t="s">
        <v>29</v>
      </c>
      <c r="B45" s="284"/>
      <c r="C45" s="183">
        <f>SUM(C24:C44)</f>
        <v>690</v>
      </c>
      <c r="D45" s="183">
        <f t="shared" ref="D45:G45" si="0">SUM(D24:D44)</f>
        <v>30.080000000000002</v>
      </c>
      <c r="E45" s="183">
        <f t="shared" si="0"/>
        <v>28.3</v>
      </c>
      <c r="F45" s="183">
        <f t="shared" si="0"/>
        <v>73.900000000000006</v>
      </c>
      <c r="G45" s="183">
        <f t="shared" si="0"/>
        <v>631.41</v>
      </c>
      <c r="H45" s="30"/>
    </row>
    <row r="46" spans="1:8" ht="18.75">
      <c r="A46" s="69"/>
      <c r="B46" s="69"/>
      <c r="C46" s="201"/>
      <c r="D46" s="98"/>
      <c r="E46" s="98"/>
      <c r="F46" s="98"/>
      <c r="G46" s="98"/>
      <c r="H46" s="30"/>
    </row>
    <row r="47" spans="1:8" ht="18.75">
      <c r="A47" s="29" t="s">
        <v>30</v>
      </c>
      <c r="B47" s="27"/>
      <c r="C47" s="23"/>
      <c r="D47" s="24"/>
      <c r="E47" s="24"/>
      <c r="F47" s="24"/>
      <c r="G47" s="25"/>
      <c r="H47" s="30"/>
    </row>
    <row r="48" spans="1:8" ht="18.75">
      <c r="A48" s="163"/>
      <c r="B48" s="52" t="s">
        <v>31</v>
      </c>
      <c r="C48" s="177">
        <v>60</v>
      </c>
      <c r="D48" s="21">
        <v>1.6</v>
      </c>
      <c r="E48" s="21">
        <v>2</v>
      </c>
      <c r="F48" s="21">
        <v>46.3</v>
      </c>
      <c r="G48" s="21">
        <v>170</v>
      </c>
      <c r="H48" s="30"/>
    </row>
    <row r="49" spans="1:8" ht="18.75">
      <c r="A49" s="163"/>
      <c r="B49" s="52" t="s">
        <v>96</v>
      </c>
      <c r="C49" s="200">
        <v>200</v>
      </c>
      <c r="D49" s="95">
        <v>5.8</v>
      </c>
      <c r="E49" s="95">
        <v>5</v>
      </c>
      <c r="F49" s="95">
        <v>9.6</v>
      </c>
      <c r="G49" s="95">
        <v>106</v>
      </c>
      <c r="H49" s="2"/>
    </row>
    <row r="50" spans="1:8" ht="18.75" customHeight="1">
      <c r="A50" s="300" t="s">
        <v>35</v>
      </c>
      <c r="B50" s="301"/>
      <c r="C50" s="212">
        <f>SUM(C48:C49)</f>
        <v>260</v>
      </c>
      <c r="D50" s="212">
        <f t="shared" ref="D50:G50" si="1">SUM(D48:D49)</f>
        <v>7.4</v>
      </c>
      <c r="E50" s="212">
        <f t="shared" si="1"/>
        <v>7</v>
      </c>
      <c r="F50" s="212">
        <f t="shared" si="1"/>
        <v>55.9</v>
      </c>
      <c r="G50" s="212">
        <f t="shared" si="1"/>
        <v>276</v>
      </c>
      <c r="H50" s="2"/>
    </row>
    <row r="51" spans="1:8" ht="18.75" customHeight="1">
      <c r="A51" s="283" t="s">
        <v>115</v>
      </c>
      <c r="B51" s="284"/>
      <c r="C51" s="212"/>
      <c r="D51" s="212"/>
      <c r="E51" s="212"/>
      <c r="F51" s="212"/>
      <c r="G51" s="229">
        <f>G20+G22+G45+G50</f>
        <v>1349.75</v>
      </c>
      <c r="H51" s="2"/>
    </row>
    <row r="52" spans="1:8" ht="18.75">
      <c r="A52" s="69"/>
      <c r="B52" s="69"/>
      <c r="C52" s="86"/>
      <c r="D52" s="70"/>
      <c r="E52" s="70"/>
      <c r="F52" s="70"/>
      <c r="G52" s="70"/>
      <c r="H52" s="2"/>
    </row>
    <row r="53" spans="1:8" ht="18.75">
      <c r="A53" s="69"/>
      <c r="B53" s="69"/>
      <c r="C53" s="106"/>
      <c r="D53" s="106"/>
      <c r="E53" s="106"/>
      <c r="F53" s="106"/>
      <c r="G53" s="106"/>
    </row>
  </sheetData>
  <mergeCells count="15">
    <mergeCell ref="A51:B51"/>
    <mergeCell ref="A34:A39"/>
    <mergeCell ref="A5:A7"/>
    <mergeCell ref="A8:A13"/>
    <mergeCell ref="A14:A18"/>
    <mergeCell ref="A27:A33"/>
    <mergeCell ref="A40:A43"/>
    <mergeCell ref="G5:G7"/>
    <mergeCell ref="D5:F6"/>
    <mergeCell ref="A20:B20"/>
    <mergeCell ref="A45:B45"/>
    <mergeCell ref="A50:B50"/>
    <mergeCell ref="B5:B7"/>
    <mergeCell ref="C5:C7"/>
    <mergeCell ref="A24:A26"/>
  </mergeCells>
  <pageMargins left="0.39370078740157499" right="0.196850393700787" top="0.39370078740157499" bottom="0.196850393700787" header="0.31496062992126" footer="0.118110236220472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7"/>
  <sheetViews>
    <sheetView view="pageBreakPreview" topLeftCell="A22" zoomScale="60" zoomScaleNormal="70" workbookViewId="0">
      <selection activeCell="C49" sqref="C49:G49"/>
    </sheetView>
  </sheetViews>
  <sheetFormatPr defaultColWidth="9" defaultRowHeight="15"/>
  <cols>
    <col min="1" max="1" width="9" customWidth="1"/>
    <col min="2" max="2" width="60.7109375" customWidth="1"/>
    <col min="3" max="3" width="11.28515625" customWidth="1"/>
    <col min="4" max="4" width="12.28515625" customWidth="1"/>
    <col min="6" max="6" width="9.7109375"/>
    <col min="7" max="7" width="22.5703125" customWidth="1"/>
  </cols>
  <sheetData>
    <row r="1" spans="1:8" ht="18.75">
      <c r="A1" s="1" t="s">
        <v>99</v>
      </c>
      <c r="B1" s="2"/>
      <c r="D1" s="1"/>
      <c r="E1" s="2"/>
      <c r="F1" s="2"/>
    </row>
    <row r="2" spans="1:8" ht="18.75">
      <c r="A2" s="1" t="s">
        <v>37</v>
      </c>
      <c r="B2" s="2"/>
      <c r="C2" s="2"/>
      <c r="D2" s="2"/>
      <c r="E2" s="2"/>
      <c r="F2" s="2"/>
      <c r="G2" s="2"/>
    </row>
    <row r="3" spans="1:8" ht="18.75">
      <c r="A3" s="3" t="s">
        <v>117</v>
      </c>
      <c r="B3" s="4"/>
      <c r="C3" s="5"/>
      <c r="D3" s="5"/>
      <c r="F3" s="5"/>
      <c r="G3" s="5"/>
    </row>
    <row r="4" spans="1:8" ht="18.75">
      <c r="A4" s="3" t="s">
        <v>2</v>
      </c>
      <c r="C4" s="5"/>
      <c r="D4" s="5"/>
      <c r="F4" s="5"/>
      <c r="G4" s="5"/>
    </row>
    <row r="5" spans="1:8" ht="18.75">
      <c r="A5" s="3" t="s">
        <v>2</v>
      </c>
      <c r="C5" s="5"/>
      <c r="D5" s="5"/>
      <c r="F5" s="5"/>
      <c r="G5" s="5"/>
    </row>
    <row r="6" spans="1:8">
      <c r="A6" s="304" t="s">
        <v>3</v>
      </c>
      <c r="B6" s="297" t="s">
        <v>4</v>
      </c>
      <c r="C6" s="294" t="s">
        <v>5</v>
      </c>
      <c r="D6" s="267" t="s">
        <v>6</v>
      </c>
      <c r="E6" s="268"/>
      <c r="F6" s="269"/>
      <c r="G6" s="264" t="s">
        <v>7</v>
      </c>
    </row>
    <row r="7" spans="1:8">
      <c r="A7" s="304"/>
      <c r="B7" s="298"/>
      <c r="C7" s="295"/>
      <c r="D7" s="270"/>
      <c r="E7" s="271"/>
      <c r="F7" s="272"/>
      <c r="G7" s="265"/>
    </row>
    <row r="8" spans="1:8" ht="18.75">
      <c r="A8" s="304"/>
      <c r="B8" s="299"/>
      <c r="C8" s="296"/>
      <c r="D8" s="6" t="s">
        <v>8</v>
      </c>
      <c r="E8" s="6" t="s">
        <v>9</v>
      </c>
      <c r="F8" s="6" t="s">
        <v>10</v>
      </c>
      <c r="G8" s="266"/>
      <c r="H8" s="31"/>
    </row>
    <row r="9" spans="1:8" ht="18.75">
      <c r="A9" s="267">
        <v>98</v>
      </c>
      <c r="B9" s="126" t="s">
        <v>162</v>
      </c>
      <c r="C9" s="134">
        <v>205</v>
      </c>
      <c r="D9" s="36">
        <v>5.12</v>
      </c>
      <c r="E9" s="134">
        <v>6.62</v>
      </c>
      <c r="F9" s="36">
        <v>32.61</v>
      </c>
      <c r="G9" s="134">
        <v>210.13</v>
      </c>
      <c r="H9" s="31"/>
    </row>
    <row r="10" spans="1:8" ht="18.75">
      <c r="A10" s="286"/>
      <c r="B10" s="127" t="s">
        <v>163</v>
      </c>
      <c r="C10" s="48"/>
      <c r="D10" s="24"/>
      <c r="E10" s="72"/>
      <c r="F10" s="24"/>
      <c r="G10" s="72"/>
      <c r="H10" s="31"/>
    </row>
    <row r="11" spans="1:8" ht="18.75">
      <c r="A11" s="286"/>
      <c r="B11" s="127" t="s">
        <v>164</v>
      </c>
      <c r="C11" s="48"/>
      <c r="D11" s="24"/>
      <c r="E11" s="72"/>
      <c r="F11" s="24"/>
      <c r="G11" s="72"/>
      <c r="H11" s="31"/>
    </row>
    <row r="12" spans="1:8" ht="18.75">
      <c r="A12" s="286"/>
      <c r="B12" s="127" t="s">
        <v>165</v>
      </c>
      <c r="C12" s="48"/>
      <c r="D12" s="24"/>
      <c r="E12" s="72"/>
      <c r="F12" s="24"/>
      <c r="G12" s="72"/>
      <c r="H12" s="31"/>
    </row>
    <row r="13" spans="1:8" ht="18.75">
      <c r="A13" s="286"/>
      <c r="B13" s="127" t="s">
        <v>36</v>
      </c>
      <c r="C13" s="48"/>
      <c r="D13" s="24"/>
      <c r="E13" s="72"/>
      <c r="F13" s="24"/>
      <c r="G13" s="72"/>
      <c r="H13" s="31"/>
    </row>
    <row r="14" spans="1:8" ht="18.75">
      <c r="A14" s="290">
        <v>263</v>
      </c>
      <c r="B14" s="113" t="s">
        <v>32</v>
      </c>
      <c r="C14" s="164">
        <v>200</v>
      </c>
      <c r="D14" s="114">
        <v>0.12</v>
      </c>
      <c r="E14" s="114">
        <v>0</v>
      </c>
      <c r="F14" s="114">
        <v>12.04</v>
      </c>
      <c r="G14" s="115">
        <v>48.64</v>
      </c>
      <c r="H14" s="31"/>
    </row>
    <row r="15" spans="1:8" ht="18.75">
      <c r="A15" s="302"/>
      <c r="B15" s="116" t="s">
        <v>39</v>
      </c>
      <c r="C15" s="117"/>
      <c r="D15" s="118"/>
      <c r="E15" s="119"/>
      <c r="F15" s="120"/>
      <c r="G15" s="119"/>
      <c r="H15" s="31"/>
    </row>
    <row r="16" spans="1:8" ht="18.75">
      <c r="A16" s="302"/>
      <c r="B16" s="116" t="s">
        <v>40</v>
      </c>
      <c r="C16" s="117"/>
      <c r="D16" s="118"/>
      <c r="E16" s="119"/>
      <c r="F16" s="120"/>
      <c r="G16" s="119"/>
      <c r="H16" s="31"/>
    </row>
    <row r="17" spans="1:8" ht="18.75">
      <c r="A17" s="163">
        <v>108</v>
      </c>
      <c r="B17" s="105" t="s">
        <v>166</v>
      </c>
      <c r="C17" s="218">
        <v>35</v>
      </c>
      <c r="D17" s="219">
        <v>2.6</v>
      </c>
      <c r="E17" s="219">
        <v>0.2</v>
      </c>
      <c r="F17" s="219">
        <v>17.2</v>
      </c>
      <c r="G17" s="219">
        <v>82.2</v>
      </c>
      <c r="H17" s="31"/>
    </row>
    <row r="18" spans="1:8" ht="18.75">
      <c r="A18" s="276" t="s">
        <v>21</v>
      </c>
      <c r="B18" s="277"/>
      <c r="C18" s="175">
        <f>SUM(C9:C17)</f>
        <v>440</v>
      </c>
      <c r="D18" s="175">
        <f>SUM(D9:D17)</f>
        <v>7.84</v>
      </c>
      <c r="E18" s="175">
        <f>SUM(E9:E17)</f>
        <v>6.82</v>
      </c>
      <c r="F18" s="175">
        <f>SUM(F9:F17)</f>
        <v>61.849999999999994</v>
      </c>
      <c r="G18" s="175">
        <f>SUM(G9:G17)</f>
        <v>340.96999999999997</v>
      </c>
      <c r="H18" s="31"/>
    </row>
    <row r="19" spans="1:8" ht="18.75">
      <c r="A19" s="198"/>
      <c r="B19" s="176" t="s">
        <v>61</v>
      </c>
      <c r="C19" s="177">
        <v>200</v>
      </c>
      <c r="D19" s="21">
        <v>0.5</v>
      </c>
      <c r="E19" s="21">
        <v>0</v>
      </c>
      <c r="F19" s="21">
        <v>15</v>
      </c>
      <c r="G19" s="141">
        <v>94</v>
      </c>
      <c r="H19" s="31"/>
    </row>
    <row r="20" spans="1:8" ht="18.75">
      <c r="A20" s="29" t="s">
        <v>22</v>
      </c>
      <c r="B20" s="27"/>
      <c r="C20" s="28"/>
      <c r="D20" s="28"/>
      <c r="E20" s="27"/>
      <c r="F20" s="29"/>
      <c r="G20" s="29"/>
    </row>
    <row r="21" spans="1:8" ht="18.75">
      <c r="A21" s="290">
        <v>22</v>
      </c>
      <c r="B21" s="35" t="s">
        <v>169</v>
      </c>
      <c r="C21" s="67">
        <v>50</v>
      </c>
      <c r="D21" s="38">
        <v>0.7</v>
      </c>
      <c r="E21" s="37">
        <v>5.04</v>
      </c>
      <c r="F21" s="38">
        <v>4.6100000000000003</v>
      </c>
      <c r="G21" s="37">
        <v>66.64</v>
      </c>
    </row>
    <row r="22" spans="1:8" ht="18.75">
      <c r="A22" s="302"/>
      <c r="B22" s="39" t="s">
        <v>170</v>
      </c>
      <c r="C22" s="179"/>
      <c r="D22" s="42"/>
      <c r="E22" s="41"/>
      <c r="F22" s="42"/>
      <c r="G22" s="41"/>
    </row>
    <row r="23" spans="1:8" ht="18.75">
      <c r="A23" s="302"/>
      <c r="B23" s="39" t="s">
        <v>171</v>
      </c>
      <c r="C23" s="179"/>
      <c r="D23" s="42"/>
      <c r="E23" s="41"/>
      <c r="F23" s="42"/>
      <c r="G23" s="41"/>
    </row>
    <row r="24" spans="1:8" ht="18.75">
      <c r="A24" s="303"/>
      <c r="B24" s="39" t="s">
        <v>131</v>
      </c>
      <c r="C24" s="179"/>
      <c r="D24" s="42"/>
      <c r="E24" s="41"/>
      <c r="F24" s="42"/>
      <c r="G24" s="41"/>
    </row>
    <row r="25" spans="1:8" ht="18.75">
      <c r="A25" s="292">
        <v>33</v>
      </c>
      <c r="B25" s="149" t="s">
        <v>42</v>
      </c>
      <c r="C25" s="76">
        <v>200</v>
      </c>
      <c r="D25" s="74">
        <v>4</v>
      </c>
      <c r="E25" s="77">
        <v>9.0399999999999991</v>
      </c>
      <c r="F25" s="74">
        <v>25.9</v>
      </c>
      <c r="G25" s="74">
        <v>119.68</v>
      </c>
      <c r="H25" s="31"/>
    </row>
    <row r="26" spans="1:8" ht="18.75">
      <c r="A26" s="292"/>
      <c r="B26" s="39" t="s">
        <v>43</v>
      </c>
      <c r="C26" s="199"/>
      <c r="D26" s="72"/>
      <c r="E26" s="24"/>
      <c r="F26" s="72"/>
      <c r="G26" s="72"/>
      <c r="H26" s="31"/>
    </row>
    <row r="27" spans="1:8" ht="18.75">
      <c r="A27" s="292"/>
      <c r="B27" s="39" t="s">
        <v>100</v>
      </c>
      <c r="C27" s="199"/>
      <c r="D27" s="72"/>
      <c r="E27" s="24"/>
      <c r="F27" s="72"/>
      <c r="G27" s="72"/>
      <c r="H27" s="31"/>
    </row>
    <row r="28" spans="1:8" ht="18.75">
      <c r="A28" s="292"/>
      <c r="B28" s="39" t="s">
        <v>24</v>
      </c>
      <c r="C28" s="199"/>
      <c r="D28" s="72"/>
      <c r="E28" s="24"/>
      <c r="F28" s="72"/>
      <c r="G28" s="72"/>
      <c r="H28" s="31"/>
    </row>
    <row r="29" spans="1:8" ht="18.75">
      <c r="A29" s="292"/>
      <c r="B29" s="39" t="s">
        <v>46</v>
      </c>
      <c r="C29" s="199"/>
      <c r="D29" s="72"/>
      <c r="E29" s="24"/>
      <c r="F29" s="72"/>
      <c r="G29" s="72"/>
    </row>
    <row r="30" spans="1:8" ht="18.75">
      <c r="A30" s="292"/>
      <c r="B30" s="39" t="s">
        <v>47</v>
      </c>
      <c r="C30" s="199"/>
      <c r="D30" s="72"/>
      <c r="E30" s="24"/>
      <c r="F30" s="72"/>
      <c r="G30" s="72"/>
    </row>
    <row r="31" spans="1:8" ht="18.75">
      <c r="A31" s="292"/>
      <c r="B31" s="39" t="s">
        <v>101</v>
      </c>
      <c r="C31" s="199"/>
      <c r="D31" s="72"/>
      <c r="E31" s="24"/>
      <c r="F31" s="72"/>
      <c r="G31" s="72"/>
    </row>
    <row r="32" spans="1:8" ht="18.75">
      <c r="A32" s="292"/>
      <c r="B32" s="39" t="s">
        <v>50</v>
      </c>
      <c r="C32" s="199"/>
      <c r="D32" s="72"/>
      <c r="E32" s="24"/>
      <c r="F32" s="72"/>
      <c r="G32" s="72"/>
    </row>
    <row r="33" spans="1:8" ht="18.75">
      <c r="A33" s="267">
        <v>134</v>
      </c>
      <c r="B33" s="149" t="s">
        <v>102</v>
      </c>
      <c r="C33" s="85">
        <v>70</v>
      </c>
      <c r="D33" s="74">
        <v>9.6</v>
      </c>
      <c r="E33" s="77">
        <v>1.8</v>
      </c>
      <c r="F33" s="74">
        <v>6.3</v>
      </c>
      <c r="G33" s="74">
        <v>80.2</v>
      </c>
    </row>
    <row r="34" spans="1:8" ht="18.75">
      <c r="A34" s="307"/>
      <c r="B34" s="39" t="s">
        <v>278</v>
      </c>
      <c r="C34" s="23"/>
      <c r="D34" s="72"/>
      <c r="E34" s="24"/>
      <c r="F34" s="72"/>
      <c r="G34" s="72"/>
    </row>
    <row r="35" spans="1:8" ht="18.75">
      <c r="A35" s="307"/>
      <c r="B35" s="39" t="s">
        <v>279</v>
      </c>
      <c r="C35" s="23"/>
      <c r="D35" s="72"/>
      <c r="E35" s="24"/>
      <c r="F35" s="72"/>
      <c r="G35" s="72"/>
    </row>
    <row r="36" spans="1:8" ht="18.75">
      <c r="A36" s="307"/>
      <c r="B36" s="39" t="s">
        <v>280</v>
      </c>
      <c r="C36" s="23"/>
      <c r="D36" s="72"/>
      <c r="E36" s="24"/>
      <c r="F36" s="72"/>
      <c r="G36" s="72"/>
    </row>
    <row r="37" spans="1:8" ht="18.75">
      <c r="A37" s="307"/>
      <c r="B37" s="39" t="s">
        <v>218</v>
      </c>
      <c r="C37" s="23"/>
      <c r="D37" s="72"/>
      <c r="E37" s="24"/>
      <c r="F37" s="72"/>
      <c r="G37" s="72"/>
    </row>
    <row r="38" spans="1:8" ht="18.75">
      <c r="A38" s="307"/>
      <c r="B38" s="39" t="s">
        <v>258</v>
      </c>
      <c r="C38" s="23"/>
      <c r="D38" s="72"/>
      <c r="E38" s="24"/>
      <c r="F38" s="72"/>
      <c r="G38" s="72"/>
    </row>
    <row r="39" spans="1:8" ht="18.75">
      <c r="A39" s="307"/>
      <c r="B39" s="39" t="s">
        <v>259</v>
      </c>
      <c r="C39" s="23"/>
      <c r="D39" s="72"/>
      <c r="E39" s="24"/>
      <c r="F39" s="72"/>
      <c r="G39" s="72"/>
    </row>
    <row r="40" spans="1:8" ht="18.75">
      <c r="A40" s="317"/>
      <c r="B40" s="43" t="s">
        <v>260</v>
      </c>
      <c r="C40" s="239"/>
      <c r="D40" s="73"/>
      <c r="E40" s="209"/>
      <c r="F40" s="73"/>
      <c r="G40" s="73"/>
    </row>
    <row r="41" spans="1:8" ht="18.75">
      <c r="A41" s="270">
        <v>206</v>
      </c>
      <c r="B41" s="158" t="s">
        <v>53</v>
      </c>
      <c r="C41" s="76">
        <v>150</v>
      </c>
      <c r="D41" s="37">
        <v>3.19</v>
      </c>
      <c r="E41" s="38">
        <v>6.06</v>
      </c>
      <c r="F41" s="37">
        <v>23.3</v>
      </c>
      <c r="G41" s="37">
        <v>160.44999999999999</v>
      </c>
    </row>
    <row r="42" spans="1:8" ht="18.75">
      <c r="A42" s="308"/>
      <c r="B42" s="39" t="s">
        <v>54</v>
      </c>
      <c r="C42" s="65"/>
      <c r="D42" s="41"/>
      <c r="E42" s="42"/>
      <c r="F42" s="41"/>
      <c r="G42" s="41"/>
    </row>
    <row r="43" spans="1:8" ht="18.75">
      <c r="A43" s="308"/>
      <c r="B43" s="39" t="s">
        <v>55</v>
      </c>
      <c r="C43" s="65"/>
      <c r="D43" s="41"/>
      <c r="E43" s="42"/>
      <c r="F43" s="41"/>
      <c r="G43" s="41"/>
    </row>
    <row r="44" spans="1:8" ht="18.75">
      <c r="A44" s="308"/>
      <c r="B44" s="39" t="s">
        <v>26</v>
      </c>
      <c r="C44" s="65"/>
      <c r="D44" s="41"/>
      <c r="E44" s="42"/>
      <c r="F44" s="41"/>
      <c r="G44" s="41"/>
    </row>
    <row r="45" spans="1:8" ht="18.75">
      <c r="A45" s="305">
        <v>239</v>
      </c>
      <c r="B45" s="204" t="s">
        <v>132</v>
      </c>
      <c r="C45" s="138">
        <v>200</v>
      </c>
      <c r="D45" s="114">
        <v>0.33</v>
      </c>
      <c r="E45" s="128">
        <v>0</v>
      </c>
      <c r="F45" s="114">
        <v>22.66</v>
      </c>
      <c r="G45" s="114">
        <v>91.98</v>
      </c>
      <c r="H45" s="31"/>
    </row>
    <row r="46" spans="1:8" ht="18.75">
      <c r="A46" s="306"/>
      <c r="B46" s="139" t="s">
        <v>133</v>
      </c>
      <c r="C46" s="117"/>
      <c r="D46" s="119"/>
      <c r="E46" s="120"/>
      <c r="F46" s="119"/>
      <c r="G46" s="119"/>
      <c r="H46" s="31"/>
    </row>
    <row r="47" spans="1:8" ht="18.75">
      <c r="A47" s="306"/>
      <c r="B47" s="139" t="s">
        <v>134</v>
      </c>
      <c r="C47" s="117"/>
      <c r="D47" s="119"/>
      <c r="E47" s="120"/>
      <c r="F47" s="119"/>
      <c r="G47" s="119"/>
      <c r="H47" s="31"/>
    </row>
    <row r="48" spans="1:8" ht="18.75">
      <c r="A48" s="309"/>
      <c r="B48" s="140" t="s">
        <v>135</v>
      </c>
      <c r="C48" s="122"/>
      <c r="D48" s="124"/>
      <c r="E48" s="125"/>
      <c r="F48" s="124"/>
      <c r="G48" s="124"/>
      <c r="H48" s="31"/>
    </row>
    <row r="49" spans="1:8" ht="18.75">
      <c r="A49" s="256"/>
      <c r="B49" s="16" t="s">
        <v>20</v>
      </c>
      <c r="C49" s="200">
        <v>20</v>
      </c>
      <c r="D49" s="95">
        <v>1.5</v>
      </c>
      <c r="E49" s="95">
        <v>0.16</v>
      </c>
      <c r="F49" s="95">
        <v>9.8000000000000007</v>
      </c>
      <c r="G49" s="95">
        <v>47</v>
      </c>
      <c r="H49" s="31"/>
    </row>
    <row r="50" spans="1:8" ht="18.75">
      <c r="A50" s="163"/>
      <c r="B50" s="146" t="s">
        <v>28</v>
      </c>
      <c r="C50" s="196">
        <v>40</v>
      </c>
      <c r="D50" s="17">
        <v>2.6</v>
      </c>
      <c r="E50" s="17">
        <v>0.48</v>
      </c>
      <c r="F50" s="17">
        <v>13.3</v>
      </c>
      <c r="G50" s="17">
        <v>69.599999999999994</v>
      </c>
      <c r="H50" s="31"/>
    </row>
    <row r="51" spans="1:8" ht="18.75">
      <c r="A51" s="283" t="s">
        <v>29</v>
      </c>
      <c r="B51" s="284"/>
      <c r="C51" s="183">
        <f>SUM(C21:C50)</f>
        <v>730</v>
      </c>
      <c r="D51" s="183">
        <f>SUM(D21:D50)</f>
        <v>21.92</v>
      </c>
      <c r="E51" s="183">
        <f>SUM(E21:E50)</f>
        <v>22.58</v>
      </c>
      <c r="F51" s="183">
        <f>SUM(F21:F50)</f>
        <v>105.86999999999999</v>
      </c>
      <c r="G51" s="183">
        <f>SUM(G21:G50)</f>
        <v>635.54999999999995</v>
      </c>
      <c r="H51" s="31"/>
    </row>
    <row r="52" spans="1:8" ht="19.5" customHeight="1">
      <c r="A52" s="69"/>
      <c r="B52" s="69"/>
      <c r="C52" s="201"/>
      <c r="D52" s="98"/>
      <c r="E52" s="98"/>
      <c r="F52" s="98"/>
      <c r="G52" s="98"/>
    </row>
    <row r="53" spans="1:8" ht="19.5" customHeight="1">
      <c r="A53" s="29" t="s">
        <v>30</v>
      </c>
      <c r="B53" s="27"/>
      <c r="C53" s="23"/>
      <c r="D53" s="24"/>
      <c r="E53" s="24"/>
      <c r="F53" s="24"/>
      <c r="G53" s="25"/>
    </row>
    <row r="54" spans="1:8" ht="18.75">
      <c r="A54" s="290">
        <v>276</v>
      </c>
      <c r="B54" s="149" t="s">
        <v>103</v>
      </c>
      <c r="C54" s="223">
        <v>50</v>
      </c>
      <c r="D54" s="224">
        <v>3.5</v>
      </c>
      <c r="E54" s="97">
        <v>2.4</v>
      </c>
      <c r="F54" s="224">
        <v>32.6</v>
      </c>
      <c r="G54" s="97">
        <v>166.5</v>
      </c>
      <c r="H54" s="31"/>
    </row>
    <row r="55" spans="1:8" ht="18.75">
      <c r="A55" s="291"/>
      <c r="B55" s="39" t="s">
        <v>281</v>
      </c>
      <c r="C55" s="225"/>
      <c r="D55" s="226"/>
      <c r="E55" s="143"/>
      <c r="F55" s="226"/>
      <c r="G55" s="143"/>
      <c r="H55" s="31"/>
    </row>
    <row r="56" spans="1:8" ht="18.75">
      <c r="A56" s="291"/>
      <c r="B56" s="39" t="s">
        <v>226</v>
      </c>
      <c r="C56" s="225"/>
      <c r="D56" s="226"/>
      <c r="E56" s="143"/>
      <c r="F56" s="226"/>
      <c r="G56" s="143"/>
    </row>
    <row r="57" spans="1:8" ht="18.75">
      <c r="A57" s="291"/>
      <c r="B57" s="39" t="s">
        <v>227</v>
      </c>
      <c r="C57" s="225"/>
      <c r="D57" s="226"/>
      <c r="E57" s="143"/>
      <c r="F57" s="226"/>
      <c r="G57" s="143"/>
    </row>
    <row r="58" spans="1:8" ht="18.75">
      <c r="A58" s="291"/>
      <c r="B58" s="39" t="s">
        <v>228</v>
      </c>
      <c r="C58" s="225"/>
      <c r="D58" s="226"/>
      <c r="E58" s="143"/>
      <c r="F58" s="226"/>
      <c r="G58" s="143"/>
    </row>
    <row r="59" spans="1:8" ht="18.75">
      <c r="A59" s="291"/>
      <c r="B59" s="39" t="s">
        <v>229</v>
      </c>
      <c r="C59" s="225"/>
      <c r="D59" s="226"/>
      <c r="E59" s="143"/>
      <c r="F59" s="226"/>
      <c r="G59" s="143"/>
    </row>
    <row r="60" spans="1:8" ht="18.75">
      <c r="A60" s="291"/>
      <c r="B60" s="39" t="s">
        <v>230</v>
      </c>
      <c r="C60" s="225"/>
      <c r="D60" s="226"/>
      <c r="E60" s="143"/>
      <c r="F60" s="226"/>
      <c r="G60" s="143"/>
    </row>
    <row r="61" spans="1:8" ht="18.75">
      <c r="A61" s="293"/>
      <c r="B61" s="43" t="s">
        <v>231</v>
      </c>
      <c r="C61" s="227"/>
      <c r="D61" s="228"/>
      <c r="E61" s="144"/>
      <c r="F61" s="228"/>
      <c r="G61" s="144"/>
    </row>
    <row r="62" spans="1:8" ht="18.75">
      <c r="A62" s="163">
        <v>251</v>
      </c>
      <c r="B62" s="146" t="s">
        <v>60</v>
      </c>
      <c r="C62" s="211">
        <v>200</v>
      </c>
      <c r="D62" s="73">
        <v>5.6</v>
      </c>
      <c r="E62" s="73">
        <v>6.38</v>
      </c>
      <c r="F62" s="73">
        <v>8.18</v>
      </c>
      <c r="G62" s="73">
        <v>112.52</v>
      </c>
      <c r="H62" s="31"/>
    </row>
    <row r="63" spans="1:8" ht="18.75">
      <c r="A63" s="240" t="s">
        <v>35</v>
      </c>
      <c r="B63" s="241"/>
      <c r="C63" s="242">
        <f>SUM(C54:C62)</f>
        <v>250</v>
      </c>
      <c r="D63" s="242">
        <f t="shared" ref="D63:G63" si="0">SUM(D54:D62)</f>
        <v>9.1</v>
      </c>
      <c r="E63" s="242">
        <f t="shared" si="0"/>
        <v>8.7799999999999994</v>
      </c>
      <c r="F63" s="242">
        <f t="shared" si="0"/>
        <v>40.78</v>
      </c>
      <c r="G63" s="242">
        <f t="shared" si="0"/>
        <v>279.02</v>
      </c>
      <c r="H63" s="31"/>
    </row>
    <row r="64" spans="1:8" ht="18.75">
      <c r="A64" s="283" t="s">
        <v>115</v>
      </c>
      <c r="B64" s="284"/>
      <c r="C64" s="183"/>
      <c r="D64" s="213"/>
      <c r="E64" s="213"/>
      <c r="F64" s="213"/>
      <c r="G64" s="213">
        <f>G18+G19+G51+G63</f>
        <v>1349.54</v>
      </c>
      <c r="H64" s="31"/>
    </row>
    <row r="65" spans="1:8" ht="18.75">
      <c r="A65" s="243"/>
      <c r="B65" s="243"/>
      <c r="C65" s="201"/>
      <c r="D65" s="98"/>
      <c r="E65" s="98"/>
      <c r="F65" s="98"/>
      <c r="G65" s="98"/>
      <c r="H65" s="31"/>
    </row>
    <row r="66" spans="1:8" ht="18.75">
      <c r="A66" s="5"/>
      <c r="B66" s="22"/>
      <c r="C66" s="53"/>
      <c r="D66" s="54"/>
      <c r="E66" s="54"/>
      <c r="F66" s="54"/>
      <c r="G66" s="25"/>
      <c r="H66" s="31"/>
    </row>
    <row r="67" spans="1:8" ht="18.75">
      <c r="A67" s="1"/>
      <c r="B67" s="2"/>
      <c r="D67" s="1"/>
      <c r="E67" s="2"/>
      <c r="F67" s="2"/>
      <c r="G67" s="27"/>
      <c r="H67" s="31"/>
    </row>
  </sheetData>
  <mergeCells count="16">
    <mergeCell ref="A9:A13"/>
    <mergeCell ref="A45:A48"/>
    <mergeCell ref="A64:B64"/>
    <mergeCell ref="G6:G8"/>
    <mergeCell ref="D6:F7"/>
    <mergeCell ref="A18:B18"/>
    <mergeCell ref="A51:B51"/>
    <mergeCell ref="A33:A40"/>
    <mergeCell ref="A41:A44"/>
    <mergeCell ref="A6:A8"/>
    <mergeCell ref="C6:C8"/>
    <mergeCell ref="B6:B8"/>
    <mergeCell ref="A14:A16"/>
    <mergeCell ref="A21:A24"/>
    <mergeCell ref="A25:A32"/>
    <mergeCell ref="A54:A61"/>
  </mergeCells>
  <pageMargins left="0.39370078740157499" right="0.196850393700787" top="0.39370078740157499" bottom="0.196850393700787" header="0.31496062992126" footer="0.118110236220472"/>
  <pageSetup paperSize="9"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95"/>
  <sheetViews>
    <sheetView view="pageBreakPreview" topLeftCell="A10" zoomScale="60" zoomScaleNormal="64" workbookViewId="0">
      <selection activeCell="C47" sqref="C47:G47"/>
    </sheetView>
  </sheetViews>
  <sheetFormatPr defaultColWidth="9" defaultRowHeight="15"/>
  <cols>
    <col min="1" max="1" width="9.7109375" customWidth="1"/>
    <col min="2" max="2" width="60.7109375" customWidth="1"/>
    <col min="3" max="3" width="11.140625" customWidth="1"/>
    <col min="4" max="5" width="9.28515625" customWidth="1"/>
    <col min="6" max="6" width="9.42578125" customWidth="1"/>
    <col min="7" max="7" width="20.7109375" customWidth="1"/>
  </cols>
  <sheetData>
    <row r="1" spans="1:8" ht="18.75">
      <c r="A1" s="1" t="s">
        <v>99</v>
      </c>
      <c r="B1" s="2"/>
      <c r="D1" s="1"/>
      <c r="E1" s="2"/>
      <c r="F1" s="2"/>
    </row>
    <row r="2" spans="1:8" ht="18.75">
      <c r="A2" s="1" t="s">
        <v>168</v>
      </c>
      <c r="B2" s="2"/>
      <c r="C2" s="2"/>
      <c r="D2" s="2"/>
      <c r="E2" s="2"/>
      <c r="F2" s="2"/>
      <c r="G2" s="2"/>
    </row>
    <row r="3" spans="1:8" ht="18.75">
      <c r="A3" s="3" t="s">
        <v>117</v>
      </c>
      <c r="B3" s="4"/>
      <c r="C3" s="5"/>
      <c r="D3" s="5"/>
      <c r="F3" s="5"/>
      <c r="G3" s="5"/>
    </row>
    <row r="4" spans="1:8" ht="18.75">
      <c r="A4" s="3" t="s">
        <v>2</v>
      </c>
      <c r="C4" s="5"/>
      <c r="D4" s="5"/>
      <c r="F4" s="5"/>
      <c r="G4" s="5"/>
    </row>
    <row r="5" spans="1:8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</row>
    <row r="6" spans="1:8">
      <c r="A6" s="304"/>
      <c r="B6" s="298"/>
      <c r="C6" s="295"/>
      <c r="D6" s="270"/>
      <c r="E6" s="271"/>
      <c r="F6" s="272"/>
      <c r="G6" s="265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</row>
    <row r="8" spans="1:8" ht="18.75">
      <c r="A8" s="305">
        <v>96</v>
      </c>
      <c r="B8" s="233" t="s">
        <v>97</v>
      </c>
      <c r="C8" s="234">
        <v>205</v>
      </c>
      <c r="D8" s="38">
        <v>6.04</v>
      </c>
      <c r="E8" s="37">
        <v>7.27</v>
      </c>
      <c r="F8" s="38">
        <v>34.29</v>
      </c>
      <c r="G8" s="114">
        <v>227.16</v>
      </c>
      <c r="H8" s="31"/>
    </row>
    <row r="9" spans="1:8" ht="18.75">
      <c r="A9" s="306"/>
      <c r="B9" s="235" t="s">
        <v>275</v>
      </c>
      <c r="C9" s="236"/>
      <c r="D9" s="237"/>
      <c r="E9" s="238"/>
      <c r="F9" s="237"/>
      <c r="G9" s="238"/>
      <c r="H9" s="31"/>
    </row>
    <row r="10" spans="1:8" ht="18.75">
      <c r="A10" s="306"/>
      <c r="B10" s="235" t="s">
        <v>276</v>
      </c>
      <c r="C10" s="236"/>
      <c r="D10" s="237"/>
      <c r="E10" s="238"/>
      <c r="F10" s="237"/>
      <c r="G10" s="238"/>
      <c r="H10" s="31"/>
    </row>
    <row r="11" spans="1:8" ht="18.75">
      <c r="A11" s="306"/>
      <c r="B11" s="235" t="s">
        <v>98</v>
      </c>
      <c r="C11" s="236"/>
      <c r="D11" s="237"/>
      <c r="E11" s="238"/>
      <c r="F11" s="237"/>
      <c r="G11" s="238"/>
      <c r="H11" s="31"/>
    </row>
    <row r="12" spans="1:8" ht="18.75">
      <c r="A12" s="306"/>
      <c r="B12" s="235" t="s">
        <v>277</v>
      </c>
      <c r="C12" s="236"/>
      <c r="D12" s="237"/>
      <c r="E12" s="238"/>
      <c r="F12" s="237"/>
      <c r="G12" s="238"/>
      <c r="H12" s="31"/>
    </row>
    <row r="13" spans="1:8" ht="18.75">
      <c r="A13" s="320">
        <v>263</v>
      </c>
      <c r="B13" s="113" t="s">
        <v>32</v>
      </c>
      <c r="C13" s="142">
        <v>200</v>
      </c>
      <c r="D13" s="114">
        <v>0.12</v>
      </c>
      <c r="E13" s="114">
        <v>0</v>
      </c>
      <c r="F13" s="114">
        <v>12.04</v>
      </c>
      <c r="G13" s="115">
        <v>48.64</v>
      </c>
      <c r="H13" s="31"/>
    </row>
    <row r="14" spans="1:8" ht="18.75">
      <c r="A14" s="321"/>
      <c r="B14" s="116" t="s">
        <v>39</v>
      </c>
      <c r="C14" s="117"/>
      <c r="D14" s="118"/>
      <c r="E14" s="119"/>
      <c r="F14" s="120"/>
      <c r="G14" s="119"/>
      <c r="H14" s="31"/>
    </row>
    <row r="15" spans="1:8" ht="18.75">
      <c r="A15" s="321"/>
      <c r="B15" s="116" t="s">
        <v>40</v>
      </c>
      <c r="C15" s="117"/>
      <c r="D15" s="118"/>
      <c r="E15" s="119"/>
      <c r="F15" s="120"/>
      <c r="G15" s="119"/>
      <c r="H15" s="31"/>
    </row>
    <row r="16" spans="1:8" ht="18.75">
      <c r="A16" s="322"/>
      <c r="B16" s="59" t="s">
        <v>41</v>
      </c>
      <c r="C16" s="60"/>
      <c r="D16" s="61"/>
      <c r="E16" s="14"/>
      <c r="F16" s="13"/>
      <c r="G16" s="14"/>
      <c r="H16" s="31"/>
    </row>
    <row r="17" spans="1:8" ht="18.75">
      <c r="A17" s="103">
        <v>108</v>
      </c>
      <c r="B17" s="16" t="s">
        <v>20</v>
      </c>
      <c r="C17" s="135">
        <v>40</v>
      </c>
      <c r="D17" s="44">
        <v>3.04</v>
      </c>
      <c r="E17" s="44">
        <v>0.32</v>
      </c>
      <c r="F17" s="44">
        <v>19.600000000000001</v>
      </c>
      <c r="G17" s="44">
        <v>94</v>
      </c>
    </row>
    <row r="18" spans="1:8" ht="18.75">
      <c r="A18" s="318" t="s">
        <v>21</v>
      </c>
      <c r="B18" s="319"/>
      <c r="C18" s="33">
        <f>SUM(C8:C17)</f>
        <v>445</v>
      </c>
      <c r="D18" s="33">
        <f>SUM(D8:D17)</f>
        <v>9.1999999999999993</v>
      </c>
      <c r="E18" s="33">
        <f>SUM(E8:E17)</f>
        <v>7.59</v>
      </c>
      <c r="F18" s="33">
        <f>SUM(F8:F17)</f>
        <v>65.930000000000007</v>
      </c>
      <c r="G18" s="33">
        <f>SUM(G8:G17)</f>
        <v>369.8</v>
      </c>
    </row>
    <row r="19" spans="1:8" ht="18.75">
      <c r="A19" s="63"/>
      <c r="B19" s="64"/>
      <c r="C19" s="65"/>
      <c r="D19" s="24"/>
      <c r="E19" s="24"/>
      <c r="F19" s="24"/>
      <c r="G19" s="24"/>
    </row>
    <row r="20" spans="1:8" ht="18.75">
      <c r="A20" s="145"/>
      <c r="B20" s="18" t="s">
        <v>137</v>
      </c>
      <c r="C20" s="19">
        <v>200</v>
      </c>
      <c r="D20" s="20">
        <v>1.4</v>
      </c>
      <c r="E20" s="20">
        <v>0</v>
      </c>
      <c r="F20" s="20">
        <v>25.6</v>
      </c>
      <c r="G20" s="141">
        <v>84</v>
      </c>
    </row>
    <row r="21" spans="1:8" ht="18.75">
      <c r="A21" s="3" t="s">
        <v>22</v>
      </c>
      <c r="C21" s="5"/>
      <c r="D21" s="5"/>
      <c r="F21" s="3"/>
      <c r="G21" s="3"/>
    </row>
    <row r="22" spans="1:8" ht="18.75">
      <c r="A22" s="290">
        <v>1</v>
      </c>
      <c r="B22" s="149" t="s">
        <v>84</v>
      </c>
      <c r="C22" s="36">
        <v>50</v>
      </c>
      <c r="D22" s="74">
        <v>0.63</v>
      </c>
      <c r="E22" s="77">
        <v>5.07</v>
      </c>
      <c r="F22" s="74">
        <v>4.16</v>
      </c>
      <c r="G22" s="74">
        <v>64.63</v>
      </c>
    </row>
    <row r="23" spans="1:8" ht="18.75">
      <c r="A23" s="291"/>
      <c r="B23" s="39" t="s">
        <v>138</v>
      </c>
      <c r="C23" s="40"/>
      <c r="D23" s="72"/>
      <c r="E23" s="24"/>
      <c r="F23" s="72"/>
      <c r="G23" s="72"/>
    </row>
    <row r="24" spans="1:8" ht="18.75">
      <c r="A24" s="291"/>
      <c r="B24" s="39" t="s">
        <v>139</v>
      </c>
      <c r="C24" s="40"/>
      <c r="D24" s="72"/>
      <c r="E24" s="24"/>
      <c r="F24" s="72"/>
      <c r="G24" s="72"/>
    </row>
    <row r="25" spans="1:8" ht="18.75">
      <c r="A25" s="291"/>
      <c r="B25" s="39" t="s">
        <v>140</v>
      </c>
      <c r="C25" s="40"/>
      <c r="D25" s="72"/>
      <c r="E25" s="24"/>
      <c r="F25" s="72"/>
      <c r="G25" s="72"/>
    </row>
    <row r="26" spans="1:8" ht="18.75">
      <c r="A26" s="291"/>
      <c r="B26" s="39" t="s">
        <v>141</v>
      </c>
      <c r="C26" s="40"/>
      <c r="D26" s="72"/>
      <c r="E26" s="24"/>
      <c r="F26" s="72"/>
      <c r="G26" s="72"/>
    </row>
    <row r="27" spans="1:8" ht="18.75">
      <c r="A27" s="291"/>
      <c r="B27" s="39" t="s">
        <v>142</v>
      </c>
      <c r="C27" s="40"/>
      <c r="D27" s="72"/>
      <c r="E27" s="24"/>
      <c r="F27" s="72"/>
      <c r="G27" s="72"/>
    </row>
    <row r="28" spans="1:8" ht="18.75">
      <c r="A28" s="293"/>
      <c r="B28" s="43" t="s">
        <v>131</v>
      </c>
      <c r="C28" s="208"/>
      <c r="D28" s="73"/>
      <c r="E28" s="209"/>
      <c r="F28" s="73"/>
      <c r="G28" s="73"/>
    </row>
    <row r="29" spans="1:8" ht="18.75">
      <c r="A29" s="290">
        <v>36</v>
      </c>
      <c r="B29" s="94" t="s">
        <v>23</v>
      </c>
      <c r="C29" s="82">
        <v>180</v>
      </c>
      <c r="D29" s="38">
        <v>1.68</v>
      </c>
      <c r="E29" s="37">
        <v>2.8</v>
      </c>
      <c r="F29" s="38">
        <v>9.8000000000000007</v>
      </c>
      <c r="G29" s="37">
        <v>71.12</v>
      </c>
      <c r="H29" s="66"/>
    </row>
    <row r="30" spans="1:8" ht="18.75">
      <c r="A30" s="291"/>
      <c r="B30" s="28" t="s">
        <v>180</v>
      </c>
      <c r="C30" s="84"/>
      <c r="D30" s="42"/>
      <c r="E30" s="41"/>
      <c r="F30" s="42"/>
      <c r="G30" s="41"/>
      <c r="H30" s="66"/>
    </row>
    <row r="31" spans="1:8" ht="18.75">
      <c r="A31" s="291"/>
      <c r="B31" s="28" t="s">
        <v>181</v>
      </c>
      <c r="C31" s="84"/>
      <c r="D31" s="42"/>
      <c r="E31" s="41"/>
      <c r="F31" s="42"/>
      <c r="G31" s="41"/>
      <c r="H31" s="66"/>
    </row>
    <row r="32" spans="1:8" ht="18.75">
      <c r="A32" s="291"/>
      <c r="B32" s="28" t="s">
        <v>182</v>
      </c>
      <c r="C32" s="84"/>
      <c r="D32" s="42"/>
      <c r="E32" s="41"/>
      <c r="F32" s="42"/>
      <c r="G32" s="41"/>
      <c r="H32" s="66"/>
    </row>
    <row r="33" spans="1:8" ht="18.75">
      <c r="A33" s="291"/>
      <c r="B33" s="28" t="s">
        <v>142</v>
      </c>
      <c r="C33" s="84"/>
      <c r="D33" s="42"/>
      <c r="E33" s="41"/>
      <c r="F33" s="42"/>
      <c r="G33" s="41"/>
      <c r="H33" s="66"/>
    </row>
    <row r="34" spans="1:8" ht="18.75">
      <c r="A34" s="291"/>
      <c r="B34" s="28" t="s">
        <v>183</v>
      </c>
      <c r="C34" s="84"/>
      <c r="D34" s="42"/>
      <c r="E34" s="41"/>
      <c r="F34" s="42"/>
      <c r="G34" s="41"/>
      <c r="H34" s="31"/>
    </row>
    <row r="35" spans="1:8" ht="18.75">
      <c r="A35" s="291"/>
      <c r="B35" s="28" t="s">
        <v>184</v>
      </c>
      <c r="C35" s="84"/>
      <c r="D35" s="42"/>
      <c r="E35" s="41"/>
      <c r="F35" s="42"/>
      <c r="G35" s="41"/>
      <c r="H35" s="31"/>
    </row>
    <row r="36" spans="1:8" ht="18.75">
      <c r="A36" s="290">
        <v>175</v>
      </c>
      <c r="B36" s="35" t="s">
        <v>51</v>
      </c>
      <c r="C36" s="67">
        <v>70</v>
      </c>
      <c r="D36" s="38">
        <v>9.9</v>
      </c>
      <c r="E36" s="37">
        <v>9.3000000000000007</v>
      </c>
      <c r="F36" s="38">
        <v>4.99</v>
      </c>
      <c r="G36" s="37">
        <v>143.53</v>
      </c>
    </row>
    <row r="37" spans="1:8" ht="18.75">
      <c r="A37" s="302"/>
      <c r="B37" s="39" t="s">
        <v>52</v>
      </c>
      <c r="C37" s="179"/>
      <c r="D37" s="42"/>
      <c r="E37" s="41"/>
      <c r="F37" s="42"/>
      <c r="G37" s="41"/>
    </row>
    <row r="38" spans="1:8" ht="18.75">
      <c r="A38" s="302"/>
      <c r="B38" s="39" t="s">
        <v>191</v>
      </c>
      <c r="C38" s="179"/>
      <c r="D38" s="42"/>
      <c r="E38" s="41"/>
      <c r="F38" s="42"/>
      <c r="G38" s="41"/>
    </row>
    <row r="39" spans="1:8" ht="18.75">
      <c r="A39" s="302"/>
      <c r="B39" s="39" t="s">
        <v>192</v>
      </c>
      <c r="C39" s="179"/>
      <c r="D39" s="42"/>
      <c r="E39" s="41"/>
      <c r="F39" s="42"/>
      <c r="G39" s="41"/>
    </row>
    <row r="40" spans="1:8" ht="18.75">
      <c r="A40" s="302"/>
      <c r="B40" s="39" t="s">
        <v>193</v>
      </c>
      <c r="C40" s="179"/>
      <c r="D40" s="42"/>
      <c r="E40" s="41"/>
      <c r="F40" s="42"/>
      <c r="G40" s="41"/>
    </row>
    <row r="41" spans="1:8" ht="18.75">
      <c r="A41" s="302"/>
      <c r="B41" s="39" t="s">
        <v>194</v>
      </c>
      <c r="C41" s="179"/>
      <c r="D41" s="42"/>
      <c r="E41" s="41"/>
      <c r="F41" s="42"/>
      <c r="G41" s="41"/>
    </row>
    <row r="42" spans="1:8" ht="18.75">
      <c r="A42" s="303"/>
      <c r="B42" s="43" t="s">
        <v>195</v>
      </c>
      <c r="C42" s="179"/>
      <c r="D42" s="42"/>
      <c r="E42" s="41"/>
      <c r="F42" s="42"/>
      <c r="G42" s="41"/>
    </row>
    <row r="43" spans="1:8" ht="18.75">
      <c r="A43" s="267">
        <v>191</v>
      </c>
      <c r="B43" s="35" t="s">
        <v>86</v>
      </c>
      <c r="C43" s="76">
        <v>130</v>
      </c>
      <c r="D43" s="74">
        <v>3.36</v>
      </c>
      <c r="E43" s="77">
        <v>4.4000000000000004</v>
      </c>
      <c r="F43" s="74">
        <v>34.9</v>
      </c>
      <c r="G43" s="74">
        <v>195.15</v>
      </c>
      <c r="H43" s="31"/>
    </row>
    <row r="44" spans="1:8" ht="18.75">
      <c r="A44" s="286"/>
      <c r="B44" s="39" t="s">
        <v>209</v>
      </c>
      <c r="C44" s="199"/>
      <c r="D44" s="75"/>
      <c r="E44" s="23"/>
      <c r="F44" s="75"/>
      <c r="G44" s="75"/>
      <c r="H44" s="31"/>
    </row>
    <row r="45" spans="1:8" ht="18.75">
      <c r="A45" s="286"/>
      <c r="B45" s="39" t="s">
        <v>210</v>
      </c>
      <c r="C45" s="199"/>
      <c r="D45" s="75"/>
      <c r="E45" s="23"/>
      <c r="F45" s="75"/>
      <c r="G45" s="75"/>
      <c r="H45" s="31"/>
    </row>
    <row r="46" spans="1:8" s="27" customFormat="1" ht="18.75">
      <c r="A46" s="259"/>
      <c r="B46" s="50" t="s">
        <v>27</v>
      </c>
      <c r="C46" s="177">
        <v>180</v>
      </c>
      <c r="D46" s="21">
        <v>1.4</v>
      </c>
      <c r="E46" s="21">
        <v>0</v>
      </c>
      <c r="F46" s="21">
        <v>25.6</v>
      </c>
      <c r="G46" s="21">
        <v>75.599999999999994</v>
      </c>
      <c r="H46" s="51"/>
    </row>
    <row r="47" spans="1:8" s="27" customFormat="1" ht="18.75">
      <c r="A47" s="263"/>
      <c r="B47" s="105" t="s">
        <v>20</v>
      </c>
      <c r="C47" s="200">
        <v>25</v>
      </c>
      <c r="D47" s="95">
        <v>1.9</v>
      </c>
      <c r="E47" s="95">
        <v>0.2</v>
      </c>
      <c r="F47" s="95">
        <v>12.3</v>
      </c>
      <c r="G47" s="95">
        <v>58.7</v>
      </c>
      <c r="H47" s="51"/>
    </row>
    <row r="48" spans="1:8" ht="18.75">
      <c r="A48" s="163">
        <v>109</v>
      </c>
      <c r="B48" s="146" t="s">
        <v>28</v>
      </c>
      <c r="C48" s="196">
        <v>40</v>
      </c>
      <c r="D48" s="17">
        <v>2.6</v>
      </c>
      <c r="E48" s="17">
        <v>0.48</v>
      </c>
      <c r="F48" s="17">
        <v>13.3</v>
      </c>
      <c r="G48" s="17">
        <v>69.599999999999994</v>
      </c>
    </row>
    <row r="49" spans="1:8" ht="18.75">
      <c r="A49" s="283" t="s">
        <v>29</v>
      </c>
      <c r="B49" s="284"/>
      <c r="C49" s="213">
        <f>SUM(C26:C48)</f>
        <v>625</v>
      </c>
      <c r="D49" s="213">
        <f>SUM(D26:D48)</f>
        <v>20.84</v>
      </c>
      <c r="E49" s="213">
        <f>SUM(E26:E48)</f>
        <v>17.18</v>
      </c>
      <c r="F49" s="213">
        <f>SUM(F26:F48)</f>
        <v>100.88999999999999</v>
      </c>
      <c r="G49" s="213">
        <f>SUM(G26:G48)</f>
        <v>613.70000000000005</v>
      </c>
    </row>
    <row r="50" spans="1:8" ht="18.75">
      <c r="A50" s="29" t="s">
        <v>30</v>
      </c>
      <c r="B50" s="27"/>
      <c r="C50" s="23"/>
      <c r="D50" s="24"/>
      <c r="E50" s="24"/>
      <c r="F50" s="24"/>
      <c r="G50" s="25"/>
    </row>
    <row r="51" spans="1:8" ht="18.75">
      <c r="A51" s="163"/>
      <c r="B51" s="35" t="s">
        <v>31</v>
      </c>
      <c r="C51" s="177">
        <v>60</v>
      </c>
      <c r="D51" s="21">
        <v>1.6</v>
      </c>
      <c r="E51" s="21">
        <v>2</v>
      </c>
      <c r="F51" s="21">
        <v>46.3</v>
      </c>
      <c r="G51" s="21">
        <v>170</v>
      </c>
    </row>
    <row r="52" spans="1:8" ht="18.75">
      <c r="A52" s="286">
        <v>261</v>
      </c>
      <c r="B52" s="244" t="s">
        <v>108</v>
      </c>
      <c r="C52" s="65">
        <v>200</v>
      </c>
      <c r="D52" s="72">
        <v>2.79</v>
      </c>
      <c r="E52" s="24">
        <v>2.5499999999999998</v>
      </c>
      <c r="F52" s="72">
        <v>13.27</v>
      </c>
      <c r="G52" s="72">
        <v>87.25</v>
      </c>
      <c r="H52" s="31"/>
    </row>
    <row r="53" spans="1:8" ht="18.75">
      <c r="A53" s="286"/>
      <c r="B53" s="245" t="s">
        <v>109</v>
      </c>
      <c r="C53" s="65"/>
      <c r="D53" s="72"/>
      <c r="E53" s="24"/>
      <c r="F53" s="72"/>
      <c r="G53" s="72"/>
      <c r="H53" s="31"/>
    </row>
    <row r="54" spans="1:8" ht="18.75">
      <c r="A54" s="286"/>
      <c r="B54" s="245" t="s">
        <v>110</v>
      </c>
      <c r="C54" s="65"/>
      <c r="D54" s="72"/>
      <c r="E54" s="24"/>
      <c r="F54" s="72"/>
      <c r="G54" s="72"/>
      <c r="H54" s="31"/>
    </row>
    <row r="55" spans="1:8" ht="18.75">
      <c r="A55" s="286"/>
      <c r="B55" s="246" t="s">
        <v>33</v>
      </c>
      <c r="C55" s="65"/>
      <c r="D55" s="72"/>
      <c r="E55" s="24"/>
      <c r="F55" s="72"/>
      <c r="G55" s="72"/>
      <c r="H55" s="31"/>
    </row>
    <row r="56" spans="1:8" ht="18.75">
      <c r="A56" s="270"/>
      <c r="B56" s="247" t="s">
        <v>111</v>
      </c>
      <c r="C56" s="248"/>
      <c r="D56" s="73"/>
      <c r="E56" s="209"/>
      <c r="F56" s="73"/>
      <c r="G56" s="73"/>
      <c r="H56" s="31"/>
    </row>
    <row r="57" spans="1:8" ht="18.75">
      <c r="A57" s="300" t="s">
        <v>35</v>
      </c>
      <c r="B57" s="323"/>
      <c r="C57" s="249">
        <f>SUM(C51:C56)</f>
        <v>260</v>
      </c>
      <c r="D57" s="249">
        <f t="shared" ref="D57:G57" si="0">SUM(D51:D56)</f>
        <v>4.3900000000000006</v>
      </c>
      <c r="E57" s="249">
        <f t="shared" si="0"/>
        <v>4.55</v>
      </c>
      <c r="F57" s="249">
        <f t="shared" si="0"/>
        <v>59.569999999999993</v>
      </c>
      <c r="G57" s="249">
        <f t="shared" si="0"/>
        <v>257.25</v>
      </c>
      <c r="H57" s="31"/>
    </row>
    <row r="58" spans="1:8" ht="18.75">
      <c r="A58" s="283" t="s">
        <v>167</v>
      </c>
      <c r="B58" s="284"/>
      <c r="C58" s="249"/>
      <c r="D58" s="250"/>
      <c r="E58" s="250"/>
      <c r="F58" s="250"/>
      <c r="G58" s="250">
        <f>G18+G20+G49+G57</f>
        <v>1324.75</v>
      </c>
      <c r="H58" s="31"/>
    </row>
    <row r="59" spans="1:8" ht="18.75">
      <c r="A59" s="5"/>
      <c r="B59" s="22"/>
      <c r="C59" s="23"/>
      <c r="D59" s="24"/>
      <c r="E59" s="24"/>
      <c r="F59" s="24"/>
      <c r="G59" s="25"/>
      <c r="H59" s="31"/>
    </row>
    <row r="60" spans="1:8" ht="18.75">
      <c r="A60" s="5"/>
      <c r="B60" s="22"/>
      <c r="C60" s="23"/>
      <c r="D60" s="24"/>
      <c r="E60" s="24"/>
      <c r="F60" s="24"/>
      <c r="G60" s="25"/>
    </row>
    <row r="61" spans="1:8">
      <c r="B61" s="27"/>
      <c r="C61" s="27"/>
      <c r="D61" s="27"/>
      <c r="E61" s="27"/>
      <c r="F61" s="27"/>
      <c r="G61" s="27"/>
    </row>
    <row r="62" spans="1:8">
      <c r="B62" s="27"/>
      <c r="C62" s="27"/>
      <c r="D62" s="27"/>
      <c r="E62" s="27"/>
      <c r="F62" s="27"/>
      <c r="G62" s="27"/>
    </row>
    <row r="63" spans="1:8">
      <c r="B63" s="27"/>
      <c r="C63" s="27"/>
      <c r="D63" s="27"/>
      <c r="E63" s="27"/>
      <c r="F63" s="27"/>
      <c r="G63" s="27"/>
    </row>
    <row r="64" spans="1:8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  <row r="77" spans="2:7">
      <c r="B77" s="27"/>
      <c r="C77" s="27"/>
      <c r="D77" s="27"/>
      <c r="E77" s="27"/>
      <c r="F77" s="27"/>
      <c r="G77" s="27"/>
    </row>
    <row r="78" spans="2:7">
      <c r="B78" s="27"/>
      <c r="C78" s="27"/>
      <c r="D78" s="27"/>
      <c r="E78" s="27"/>
      <c r="F78" s="27"/>
      <c r="G78" s="27"/>
    </row>
    <row r="79" spans="2:7">
      <c r="B79" s="27"/>
      <c r="C79" s="27"/>
      <c r="D79" s="27"/>
      <c r="E79" s="27"/>
      <c r="F79" s="27"/>
      <c r="G79" s="27"/>
    </row>
    <row r="80" spans="2:7">
      <c r="B80" s="27"/>
      <c r="C80" s="27"/>
      <c r="D80" s="27"/>
      <c r="E80" s="27"/>
      <c r="F80" s="27"/>
      <c r="G80" s="27"/>
    </row>
    <row r="81" spans="2:7">
      <c r="B81" s="27"/>
      <c r="C81" s="27"/>
      <c r="D81" s="27"/>
      <c r="E81" s="27"/>
      <c r="F81" s="27"/>
      <c r="G81" s="27"/>
    </row>
    <row r="82" spans="2:7">
      <c r="B82" s="27"/>
      <c r="C82" s="27"/>
      <c r="D82" s="27"/>
      <c r="E82" s="27"/>
      <c r="F82" s="27"/>
      <c r="G82" s="27"/>
    </row>
    <row r="83" spans="2:7">
      <c r="B83" s="27"/>
      <c r="C83" s="27"/>
      <c r="D83" s="27"/>
      <c r="E83" s="27"/>
      <c r="F83" s="27"/>
      <c r="G83" s="27"/>
    </row>
    <row r="84" spans="2:7">
      <c r="B84" s="27"/>
      <c r="C84" s="27"/>
      <c r="D84" s="27"/>
      <c r="E84" s="27"/>
      <c r="F84" s="27"/>
      <c r="G84" s="27"/>
    </row>
    <row r="85" spans="2:7">
      <c r="B85" s="27"/>
      <c r="C85" s="27"/>
      <c r="D85" s="27"/>
      <c r="E85" s="27"/>
      <c r="F85" s="27"/>
      <c r="G85" s="27"/>
    </row>
    <row r="86" spans="2:7">
      <c r="B86" s="27"/>
      <c r="C86" s="27"/>
      <c r="D86" s="27"/>
      <c r="E86" s="27"/>
      <c r="F86" s="27"/>
      <c r="G86" s="27"/>
    </row>
    <row r="87" spans="2:7">
      <c r="B87" s="27"/>
      <c r="C87" s="27"/>
      <c r="D87" s="27"/>
      <c r="E87" s="27"/>
      <c r="F87" s="27"/>
      <c r="G87" s="27"/>
    </row>
    <row r="88" spans="2:7">
      <c r="B88" s="27"/>
      <c r="C88" s="27"/>
      <c r="D88" s="27"/>
      <c r="E88" s="27"/>
      <c r="F88" s="27"/>
      <c r="G88" s="27"/>
    </row>
    <row r="89" spans="2:7">
      <c r="B89" s="27"/>
      <c r="C89" s="27"/>
      <c r="D89" s="27"/>
      <c r="E89" s="27"/>
      <c r="F89" s="27"/>
      <c r="G89" s="27"/>
    </row>
    <row r="90" spans="2:7">
      <c r="B90" s="27"/>
      <c r="C90" s="27"/>
      <c r="D90" s="27"/>
      <c r="E90" s="27"/>
      <c r="F90" s="27"/>
      <c r="G90" s="27"/>
    </row>
    <row r="91" spans="2:7">
      <c r="B91" s="27"/>
      <c r="C91" s="27"/>
      <c r="D91" s="27"/>
      <c r="E91" s="27"/>
      <c r="F91" s="27"/>
      <c r="G91" s="27"/>
    </row>
    <row r="92" spans="2:7">
      <c r="B92" s="27"/>
      <c r="C92" s="27"/>
      <c r="D92" s="27"/>
      <c r="E92" s="27"/>
      <c r="F92" s="27"/>
      <c r="G92" s="27"/>
    </row>
    <row r="93" spans="2:7">
      <c r="B93" s="27"/>
      <c r="C93" s="27"/>
      <c r="D93" s="27"/>
      <c r="E93" s="27"/>
      <c r="F93" s="27"/>
      <c r="G93" s="27"/>
    </row>
    <row r="94" spans="2:7">
      <c r="B94" s="27"/>
      <c r="C94" s="27"/>
      <c r="D94" s="27"/>
      <c r="E94" s="27"/>
      <c r="F94" s="27"/>
      <c r="G94" s="27"/>
    </row>
    <row r="95" spans="2:7">
      <c r="B95" s="27"/>
      <c r="C95" s="27"/>
      <c r="D95" s="27"/>
      <c r="E95" s="27"/>
      <c r="F95" s="27"/>
      <c r="G95" s="27"/>
    </row>
  </sheetData>
  <mergeCells count="16">
    <mergeCell ref="A29:A35"/>
    <mergeCell ref="A22:A28"/>
    <mergeCell ref="A49:B49"/>
    <mergeCell ref="A57:B57"/>
    <mergeCell ref="A58:B58"/>
    <mergeCell ref="A36:A42"/>
    <mergeCell ref="A43:A45"/>
    <mergeCell ref="A52:A56"/>
    <mergeCell ref="C5:C7"/>
    <mergeCell ref="G5:G7"/>
    <mergeCell ref="D5:F6"/>
    <mergeCell ref="B5:B7"/>
    <mergeCell ref="A18:B18"/>
    <mergeCell ref="A5:A7"/>
    <mergeCell ref="A8:A12"/>
    <mergeCell ref="A13:A16"/>
  </mergeCells>
  <pageMargins left="0.39370078740157483" right="0.19685039370078741" top="0.39370078740157483" bottom="0.19685039370078741" header="0.31496062992125984" footer="0.11811023622047245"/>
  <pageSetup paperSize="9" scale="59" fitToHeight="0" orientation="portrait" r:id="rId1"/>
  <rowBreaks count="1" manualBreakCount="1">
    <brk id="59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73"/>
  <sheetViews>
    <sheetView tabSelected="1" view="pageBreakPreview" topLeftCell="A31" zoomScale="60" zoomScaleNormal="70" workbookViewId="0">
      <selection activeCell="A69" sqref="A69:G71"/>
    </sheetView>
  </sheetViews>
  <sheetFormatPr defaultColWidth="9" defaultRowHeight="15"/>
  <cols>
    <col min="1" max="1" width="9.28515625" customWidth="1"/>
    <col min="2" max="2" width="60.7109375" customWidth="1"/>
    <col min="3" max="3" width="10.5703125" customWidth="1"/>
    <col min="4" max="5" width="9.28515625" customWidth="1"/>
    <col min="6" max="6" width="9.42578125" customWidth="1"/>
    <col min="7" max="7" width="20.140625" customWidth="1"/>
  </cols>
  <sheetData>
    <row r="1" spans="1:8" ht="18.75">
      <c r="A1" s="1" t="s">
        <v>99</v>
      </c>
      <c r="B1" s="2"/>
      <c r="D1" s="1"/>
      <c r="E1" s="2"/>
      <c r="F1" s="2"/>
    </row>
    <row r="2" spans="1:8" ht="18.75">
      <c r="A2" s="1" t="s">
        <v>78</v>
      </c>
      <c r="B2" s="2"/>
      <c r="C2" s="2"/>
      <c r="D2" s="2"/>
      <c r="E2" s="2"/>
      <c r="F2" s="2"/>
      <c r="G2" s="2"/>
    </row>
    <row r="3" spans="1:8" ht="18.75">
      <c r="A3" s="3" t="s">
        <v>117</v>
      </c>
      <c r="B3" s="4"/>
      <c r="C3" s="5"/>
      <c r="D3" s="5"/>
      <c r="F3" s="5"/>
      <c r="G3" s="5"/>
    </row>
    <row r="4" spans="1:8" ht="18.75">
      <c r="A4" s="3" t="s">
        <v>2</v>
      </c>
      <c r="C4" s="5"/>
      <c r="D4" s="5"/>
      <c r="F4" s="5"/>
      <c r="G4" s="5"/>
    </row>
    <row r="5" spans="1:8">
      <c r="A5" s="304" t="s">
        <v>3</v>
      </c>
      <c r="B5" s="297" t="s">
        <v>4</v>
      </c>
      <c r="C5" s="294" t="s">
        <v>5</v>
      </c>
      <c r="D5" s="267" t="s">
        <v>6</v>
      </c>
      <c r="E5" s="268"/>
      <c r="F5" s="269"/>
      <c r="G5" s="264" t="s">
        <v>7</v>
      </c>
    </row>
    <row r="6" spans="1:8">
      <c r="A6" s="304"/>
      <c r="B6" s="298"/>
      <c r="C6" s="295"/>
      <c r="D6" s="270"/>
      <c r="E6" s="271"/>
      <c r="F6" s="272"/>
      <c r="G6" s="265"/>
    </row>
    <row r="7" spans="1:8" ht="18.75">
      <c r="A7" s="304"/>
      <c r="B7" s="299"/>
      <c r="C7" s="296"/>
      <c r="D7" s="6" t="s">
        <v>8</v>
      </c>
      <c r="E7" s="6" t="s">
        <v>9</v>
      </c>
      <c r="F7" s="6" t="s">
        <v>10</v>
      </c>
      <c r="G7" s="266"/>
    </row>
    <row r="8" spans="1:8" ht="18.75">
      <c r="A8" s="290">
        <v>84</v>
      </c>
      <c r="B8" s="251" t="s">
        <v>62</v>
      </c>
      <c r="C8" s="138">
        <v>155</v>
      </c>
      <c r="D8" s="215">
        <v>4.9000000000000004</v>
      </c>
      <c r="E8" s="216">
        <v>6.2</v>
      </c>
      <c r="F8" s="215">
        <v>26.5</v>
      </c>
      <c r="G8" s="217">
        <v>182.3</v>
      </c>
    </row>
    <row r="9" spans="1:8" ht="18.75">
      <c r="A9" s="302"/>
      <c r="B9" s="139" t="s">
        <v>211</v>
      </c>
      <c r="C9" s="117"/>
      <c r="D9" s="119"/>
      <c r="E9" s="120"/>
      <c r="F9" s="119"/>
      <c r="G9" s="119"/>
    </row>
    <row r="10" spans="1:8" ht="18.75">
      <c r="A10" s="302"/>
      <c r="B10" s="139" t="s">
        <v>212</v>
      </c>
      <c r="C10" s="117"/>
      <c r="D10" s="119"/>
      <c r="E10" s="120"/>
      <c r="F10" s="119"/>
      <c r="G10" s="119"/>
    </row>
    <row r="11" spans="1:8" ht="18.75">
      <c r="A11" s="302"/>
      <c r="B11" s="139" t="s">
        <v>232</v>
      </c>
      <c r="C11" s="117"/>
      <c r="D11" s="119"/>
      <c r="E11" s="120"/>
      <c r="F11" s="119"/>
      <c r="G11" s="119"/>
    </row>
    <row r="12" spans="1:8" ht="18.75">
      <c r="A12" s="302"/>
      <c r="B12" s="139" t="s">
        <v>233</v>
      </c>
      <c r="C12" s="117"/>
      <c r="D12" s="119"/>
      <c r="E12" s="120"/>
      <c r="F12" s="119"/>
      <c r="G12" s="119"/>
    </row>
    <row r="13" spans="1:8" ht="18.75">
      <c r="A13" s="302"/>
      <c r="B13" s="139" t="s">
        <v>215</v>
      </c>
      <c r="C13" s="117"/>
      <c r="D13" s="119"/>
      <c r="E13" s="120"/>
      <c r="F13" s="119"/>
      <c r="G13" s="119"/>
    </row>
    <row r="14" spans="1:8" ht="18.75">
      <c r="A14" s="302"/>
      <c r="B14" s="139" t="s">
        <v>216</v>
      </c>
      <c r="C14" s="117"/>
      <c r="D14" s="119"/>
      <c r="E14" s="120"/>
      <c r="F14" s="119"/>
      <c r="G14" s="119"/>
    </row>
    <row r="15" spans="1:8" ht="18.75">
      <c r="A15" s="290">
        <v>248</v>
      </c>
      <c r="B15" s="151" t="s">
        <v>80</v>
      </c>
      <c r="C15" s="131">
        <v>200</v>
      </c>
      <c r="D15" s="110">
        <v>3.77</v>
      </c>
      <c r="E15" s="111">
        <v>3.93</v>
      </c>
      <c r="F15" s="110">
        <v>25.95</v>
      </c>
      <c r="G15" s="110">
        <v>153.91999999999999</v>
      </c>
      <c r="H15" s="31"/>
    </row>
    <row r="16" spans="1:8" ht="18.75">
      <c r="A16" s="325"/>
      <c r="B16" s="129" t="s">
        <v>81</v>
      </c>
      <c r="C16" s="165"/>
      <c r="D16" s="120"/>
      <c r="E16" s="119"/>
      <c r="F16" s="120"/>
      <c r="G16" s="119"/>
      <c r="H16" s="31"/>
    </row>
    <row r="17" spans="1:8" ht="18.75">
      <c r="A17" s="325"/>
      <c r="B17" s="129" t="s">
        <v>19</v>
      </c>
      <c r="C17" s="165"/>
      <c r="D17" s="120"/>
      <c r="E17" s="119"/>
      <c r="F17" s="120"/>
      <c r="G17" s="119"/>
      <c r="H17" s="31"/>
    </row>
    <row r="18" spans="1:8" ht="18.75">
      <c r="A18" s="325"/>
      <c r="B18" s="129" t="s">
        <v>82</v>
      </c>
      <c r="C18" s="165"/>
      <c r="D18" s="120"/>
      <c r="E18" s="119"/>
      <c r="F18" s="120"/>
      <c r="G18" s="119"/>
    </row>
    <row r="19" spans="1:8" ht="18.75">
      <c r="A19" s="326"/>
      <c r="B19" s="136" t="s">
        <v>83</v>
      </c>
      <c r="C19" s="166"/>
      <c r="D19" s="125"/>
      <c r="E19" s="124"/>
      <c r="F19" s="125"/>
      <c r="G19" s="124"/>
    </row>
    <row r="20" spans="1:8" ht="18.75">
      <c r="A20" s="163">
        <v>108</v>
      </c>
      <c r="B20" s="105" t="s">
        <v>20</v>
      </c>
      <c r="C20" s="200">
        <v>15</v>
      </c>
      <c r="D20" s="95">
        <v>1.1399999999999999</v>
      </c>
      <c r="E20" s="95">
        <v>0.12</v>
      </c>
      <c r="F20" s="95">
        <v>7.3</v>
      </c>
      <c r="G20" s="95">
        <v>35.25</v>
      </c>
    </row>
    <row r="21" spans="1:8" ht="18.75">
      <c r="A21" s="276" t="s">
        <v>21</v>
      </c>
      <c r="B21" s="277"/>
      <c r="C21" s="33">
        <f>SUM(C8:C20)</f>
        <v>370</v>
      </c>
      <c r="D21" s="33">
        <f t="shared" ref="D21:G21" si="0">SUM(D8:D20)</f>
        <v>9.81</v>
      </c>
      <c r="E21" s="33">
        <f t="shared" si="0"/>
        <v>10.25</v>
      </c>
      <c r="F21" s="33">
        <f t="shared" si="0"/>
        <v>59.75</v>
      </c>
      <c r="G21" s="33">
        <f t="shared" si="0"/>
        <v>371.47</v>
      </c>
    </row>
    <row r="22" spans="1:8">
      <c r="A22" s="27"/>
      <c r="B22" s="27"/>
      <c r="C22" s="27"/>
      <c r="D22" s="27"/>
      <c r="E22" s="27"/>
      <c r="F22" s="27"/>
      <c r="G22" s="27"/>
    </row>
    <row r="23" spans="1:8" ht="18.75">
      <c r="A23" s="198"/>
      <c r="B23" s="176" t="s">
        <v>61</v>
      </c>
      <c r="C23" s="177">
        <v>200</v>
      </c>
      <c r="D23" s="21">
        <v>0.5</v>
      </c>
      <c r="E23" s="21">
        <v>0</v>
      </c>
      <c r="F23" s="21">
        <v>15</v>
      </c>
      <c r="G23" s="141">
        <v>94</v>
      </c>
    </row>
    <row r="24" spans="1:8" ht="18.75">
      <c r="A24" s="324" t="s">
        <v>22</v>
      </c>
      <c r="B24" s="324"/>
      <c r="C24" s="78"/>
      <c r="D24" s="79"/>
      <c r="E24" s="79"/>
      <c r="F24" s="79"/>
      <c r="G24" s="79"/>
    </row>
    <row r="25" spans="1:8" ht="18.75">
      <c r="A25" s="315">
        <v>23</v>
      </c>
      <c r="B25" s="149" t="s">
        <v>104</v>
      </c>
      <c r="C25" s="68">
        <v>50</v>
      </c>
      <c r="D25" s="37">
        <v>1.52</v>
      </c>
      <c r="E25" s="38">
        <v>5.69</v>
      </c>
      <c r="F25" s="37">
        <v>5.38</v>
      </c>
      <c r="G25" s="37">
        <v>78.5</v>
      </c>
      <c r="H25" s="31"/>
    </row>
    <row r="26" spans="1:8" ht="18.75">
      <c r="A26" s="315"/>
      <c r="B26" s="39" t="s">
        <v>148</v>
      </c>
      <c r="C26" s="80"/>
      <c r="D26" s="41"/>
      <c r="E26" s="42"/>
      <c r="F26" s="41"/>
      <c r="G26" s="41"/>
      <c r="H26" s="31"/>
    </row>
    <row r="27" spans="1:8" ht="18.75">
      <c r="A27" s="315"/>
      <c r="B27" s="39" t="s">
        <v>149</v>
      </c>
      <c r="C27" s="80"/>
      <c r="D27" s="41"/>
      <c r="E27" s="42"/>
      <c r="F27" s="41"/>
      <c r="G27" s="41"/>
      <c r="H27" s="31"/>
    </row>
    <row r="28" spans="1:8" ht="18.75">
      <c r="A28" s="315"/>
      <c r="B28" s="39" t="s">
        <v>150</v>
      </c>
      <c r="C28" s="80"/>
      <c r="D28" s="41"/>
      <c r="E28" s="42"/>
      <c r="F28" s="41"/>
      <c r="G28" s="41"/>
      <c r="H28" s="31"/>
    </row>
    <row r="29" spans="1:8" ht="18.75">
      <c r="A29" s="315"/>
      <c r="B29" s="39" t="s">
        <v>151</v>
      </c>
      <c r="C29" s="80"/>
      <c r="D29" s="41"/>
      <c r="E29" s="42"/>
      <c r="F29" s="41"/>
      <c r="G29" s="41"/>
      <c r="H29" s="31"/>
    </row>
    <row r="30" spans="1:8" ht="18.75">
      <c r="A30" s="315"/>
      <c r="B30" s="39" t="s">
        <v>152</v>
      </c>
      <c r="C30" s="80"/>
      <c r="D30" s="41"/>
      <c r="E30" s="42"/>
      <c r="F30" s="41"/>
      <c r="G30" s="41"/>
      <c r="H30" s="31"/>
    </row>
    <row r="31" spans="1:8" ht="18.75">
      <c r="A31" s="315"/>
      <c r="B31" s="43" t="s">
        <v>153</v>
      </c>
      <c r="C31" s="202"/>
      <c r="D31" s="44"/>
      <c r="E31" s="203"/>
      <c r="F31" s="44"/>
      <c r="G31" s="44"/>
      <c r="H31" s="31"/>
    </row>
    <row r="32" spans="1:8" s="27" customFormat="1" ht="18.75">
      <c r="A32" s="267">
        <v>34</v>
      </c>
      <c r="B32" s="149" t="s">
        <v>105</v>
      </c>
      <c r="C32" s="76">
        <v>180</v>
      </c>
      <c r="D32" s="74">
        <v>1.38</v>
      </c>
      <c r="E32" s="77">
        <v>4.5</v>
      </c>
      <c r="F32" s="74">
        <v>7.2</v>
      </c>
      <c r="G32" s="74">
        <v>75</v>
      </c>
      <c r="H32" s="51"/>
    </row>
    <row r="33" spans="1:8" ht="18.75">
      <c r="A33" s="286"/>
      <c r="B33" s="39" t="s">
        <v>235</v>
      </c>
      <c r="C33" s="199"/>
      <c r="D33" s="75"/>
      <c r="E33" s="23"/>
      <c r="F33" s="75"/>
      <c r="G33" s="75"/>
      <c r="H33" s="31"/>
    </row>
    <row r="34" spans="1:8" ht="18.75">
      <c r="A34" s="286"/>
      <c r="B34" s="39" t="s">
        <v>236</v>
      </c>
      <c r="C34" s="199"/>
      <c r="D34" s="75"/>
      <c r="E34" s="23"/>
      <c r="F34" s="75"/>
      <c r="G34" s="75"/>
      <c r="H34" s="31"/>
    </row>
    <row r="35" spans="1:8" ht="18.75">
      <c r="A35" s="286"/>
      <c r="B35" s="39" t="s">
        <v>182</v>
      </c>
      <c r="C35" s="199"/>
      <c r="D35" s="75"/>
      <c r="E35" s="23"/>
      <c r="F35" s="75"/>
      <c r="G35" s="75"/>
      <c r="H35" s="31"/>
    </row>
    <row r="36" spans="1:8" ht="18.75">
      <c r="A36" s="286"/>
      <c r="B36" s="39" t="s">
        <v>237</v>
      </c>
      <c r="C36" s="199"/>
      <c r="D36" s="75"/>
      <c r="E36" s="23"/>
      <c r="F36" s="75"/>
      <c r="G36" s="75"/>
      <c r="H36" s="31"/>
    </row>
    <row r="37" spans="1:8" ht="18.75">
      <c r="A37" s="286"/>
      <c r="B37" s="39" t="s">
        <v>183</v>
      </c>
      <c r="C37" s="199"/>
      <c r="D37" s="75"/>
      <c r="E37" s="23"/>
      <c r="F37" s="75"/>
      <c r="G37" s="75"/>
      <c r="H37" s="31"/>
    </row>
    <row r="38" spans="1:8" ht="18.75">
      <c r="A38" s="286"/>
      <c r="B38" s="39" t="s">
        <v>238</v>
      </c>
      <c r="C38" s="199"/>
      <c r="D38" s="75"/>
      <c r="E38" s="23"/>
      <c r="F38" s="75"/>
      <c r="G38" s="75"/>
      <c r="H38" s="31"/>
    </row>
    <row r="39" spans="1:8" ht="18.75">
      <c r="A39" s="286"/>
      <c r="B39" s="39" t="s">
        <v>239</v>
      </c>
      <c r="C39" s="199"/>
      <c r="D39" s="75"/>
      <c r="E39" s="23"/>
      <c r="F39" s="75"/>
      <c r="G39" s="75"/>
      <c r="H39" s="31"/>
    </row>
    <row r="40" spans="1:8" ht="18.75">
      <c r="A40" s="286"/>
      <c r="B40" s="39" t="s">
        <v>240</v>
      </c>
      <c r="C40" s="199"/>
      <c r="D40" s="75"/>
      <c r="E40" s="23"/>
      <c r="F40" s="75"/>
      <c r="G40" s="75"/>
      <c r="H40" s="31"/>
    </row>
    <row r="41" spans="1:8" ht="18.75">
      <c r="A41" s="286"/>
      <c r="B41" s="39" t="s">
        <v>241</v>
      </c>
      <c r="C41" s="199"/>
      <c r="D41" s="75"/>
      <c r="E41" s="23"/>
      <c r="F41" s="75"/>
      <c r="G41" s="75"/>
      <c r="H41" s="31"/>
    </row>
    <row r="42" spans="1:8" ht="18.75">
      <c r="A42" s="292">
        <v>178</v>
      </c>
      <c r="B42" s="149" t="s">
        <v>95</v>
      </c>
      <c r="C42" s="49">
        <v>70</v>
      </c>
      <c r="D42" s="38">
        <v>10.199999999999999</v>
      </c>
      <c r="E42" s="37">
        <v>11.62</v>
      </c>
      <c r="F42" s="38">
        <v>7</v>
      </c>
      <c r="G42" s="37">
        <v>173.6</v>
      </c>
      <c r="H42" s="31"/>
    </row>
    <row r="43" spans="1:8" ht="18.75">
      <c r="A43" s="308"/>
      <c r="B43" s="39" t="s">
        <v>217</v>
      </c>
      <c r="C43" s="80"/>
      <c r="D43" s="41"/>
      <c r="E43" s="42"/>
      <c r="F43" s="41"/>
      <c r="G43" s="41"/>
      <c r="H43" s="31"/>
    </row>
    <row r="44" spans="1:8" ht="18.75">
      <c r="A44" s="308"/>
      <c r="B44" s="39" t="s">
        <v>218</v>
      </c>
      <c r="C44" s="80"/>
      <c r="D44" s="41"/>
      <c r="E44" s="42"/>
      <c r="F44" s="41"/>
      <c r="G44" s="41"/>
      <c r="H44" s="31"/>
    </row>
    <row r="45" spans="1:8" ht="18.75">
      <c r="A45" s="308"/>
      <c r="B45" s="39" t="s">
        <v>219</v>
      </c>
      <c r="C45" s="80"/>
      <c r="D45" s="41"/>
      <c r="E45" s="42"/>
      <c r="F45" s="41"/>
      <c r="G45" s="41"/>
      <c r="H45" s="31"/>
    </row>
    <row r="46" spans="1:8" ht="18.75" hidden="1" customHeight="1">
      <c r="A46" s="308"/>
      <c r="B46" s="43"/>
      <c r="C46" s="80"/>
      <c r="D46" s="41"/>
      <c r="E46" s="42"/>
      <c r="F46" s="41"/>
      <c r="G46" s="41"/>
      <c r="H46" s="31"/>
    </row>
    <row r="47" spans="1:8" ht="18.75" hidden="1" customHeight="1">
      <c r="A47" s="313"/>
      <c r="B47" s="39"/>
      <c r="C47" s="80"/>
      <c r="D47" s="41"/>
      <c r="E47" s="42"/>
      <c r="F47" s="41"/>
      <c r="G47" s="41"/>
      <c r="H47" s="31"/>
    </row>
    <row r="48" spans="1:8" ht="18.75" hidden="1" customHeight="1">
      <c r="A48" s="313"/>
      <c r="B48" s="43"/>
      <c r="C48" s="202"/>
      <c r="D48" s="44"/>
      <c r="E48" s="203"/>
      <c r="F48" s="44"/>
      <c r="G48" s="44"/>
      <c r="H48" s="31"/>
    </row>
    <row r="49" spans="1:8" ht="18.75">
      <c r="A49" s="267">
        <v>194</v>
      </c>
      <c r="B49" s="149" t="s">
        <v>74</v>
      </c>
      <c r="C49" s="68">
        <v>130</v>
      </c>
      <c r="D49" s="37">
        <v>4.78</v>
      </c>
      <c r="E49" s="38">
        <v>4.58</v>
      </c>
      <c r="F49" s="37">
        <v>30.61</v>
      </c>
      <c r="G49" s="37">
        <v>183</v>
      </c>
      <c r="H49" s="31"/>
    </row>
    <row r="50" spans="1:8" ht="18.75">
      <c r="A50" s="307"/>
      <c r="B50" s="39" t="s">
        <v>220</v>
      </c>
      <c r="C50" s="80"/>
      <c r="D50" s="41"/>
      <c r="E50" s="42"/>
      <c r="F50" s="41"/>
      <c r="G50" s="41"/>
      <c r="H50" s="31"/>
    </row>
    <row r="51" spans="1:8" ht="18.75">
      <c r="A51" s="314"/>
      <c r="B51" s="43" t="s">
        <v>221</v>
      </c>
      <c r="C51" s="202"/>
      <c r="D51" s="44"/>
      <c r="E51" s="203"/>
      <c r="F51" s="44"/>
      <c r="G51" s="44"/>
      <c r="H51" s="31"/>
    </row>
    <row r="52" spans="1:8" ht="18.75">
      <c r="A52" s="287">
        <v>240</v>
      </c>
      <c r="B52" s="159" t="s">
        <v>158</v>
      </c>
      <c r="C52" s="138">
        <v>200</v>
      </c>
      <c r="D52" s="114">
        <v>0.16</v>
      </c>
      <c r="E52" s="128">
        <v>0</v>
      </c>
      <c r="F52" s="114">
        <v>14.99</v>
      </c>
      <c r="G52" s="114">
        <v>60.64</v>
      </c>
      <c r="H52" s="31"/>
    </row>
    <row r="53" spans="1:8" ht="18.75">
      <c r="A53" s="288"/>
      <c r="B53" s="139" t="s">
        <v>159</v>
      </c>
      <c r="C53" s="117"/>
      <c r="D53" s="119"/>
      <c r="E53" s="120"/>
      <c r="F53" s="119"/>
      <c r="G53" s="119"/>
      <c r="H53" s="31"/>
    </row>
    <row r="54" spans="1:8" ht="18.75">
      <c r="A54" s="288"/>
      <c r="B54" s="139" t="s">
        <v>161</v>
      </c>
      <c r="C54" s="117"/>
      <c r="D54" s="119"/>
      <c r="E54" s="120"/>
      <c r="F54" s="119"/>
      <c r="G54" s="119"/>
      <c r="H54" s="31"/>
    </row>
    <row r="55" spans="1:8" ht="18.75">
      <c r="A55" s="288"/>
      <c r="B55" s="139" t="s">
        <v>135</v>
      </c>
      <c r="C55" s="117"/>
      <c r="D55" s="119"/>
      <c r="E55" s="120"/>
      <c r="F55" s="119"/>
      <c r="G55" s="119"/>
      <c r="H55" s="31"/>
    </row>
    <row r="56" spans="1:8" ht="18.75">
      <c r="A56" s="289"/>
      <c r="B56" s="140" t="s">
        <v>178</v>
      </c>
      <c r="C56" s="122"/>
      <c r="D56" s="124"/>
      <c r="E56" s="125"/>
      <c r="F56" s="124"/>
      <c r="G56" s="124"/>
    </row>
    <row r="57" spans="1:8" ht="18.75">
      <c r="A57" s="163">
        <v>109</v>
      </c>
      <c r="B57" s="52" t="s">
        <v>28</v>
      </c>
      <c r="C57" s="257">
        <v>35</v>
      </c>
      <c r="D57" s="258">
        <v>2.2999999999999998</v>
      </c>
      <c r="E57" s="258">
        <v>0.4</v>
      </c>
      <c r="F57" s="258">
        <v>11.6</v>
      </c>
      <c r="G57" s="17">
        <v>60.9</v>
      </c>
    </row>
    <row r="58" spans="1:8" ht="18.75">
      <c r="A58" s="283" t="s">
        <v>29</v>
      </c>
      <c r="B58" s="284"/>
      <c r="C58" s="213">
        <f>SUM(C25:C57)</f>
        <v>665</v>
      </c>
      <c r="D58" s="213">
        <f t="shared" ref="D58:G58" si="1">SUM(D25:D57)</f>
        <v>20.34</v>
      </c>
      <c r="E58" s="213">
        <f t="shared" si="1"/>
        <v>26.79</v>
      </c>
      <c r="F58" s="213">
        <f t="shared" si="1"/>
        <v>76.779999999999987</v>
      </c>
      <c r="G58" s="213">
        <f t="shared" si="1"/>
        <v>631.64</v>
      </c>
    </row>
    <row r="59" spans="1:8" ht="18.75">
      <c r="A59" s="28"/>
      <c r="B59" s="22"/>
      <c r="C59" s="23"/>
      <c r="D59" s="24"/>
      <c r="E59" s="24"/>
      <c r="F59" s="24"/>
      <c r="G59" s="25"/>
    </row>
    <row r="60" spans="1:8" ht="18.75">
      <c r="A60" s="29" t="s">
        <v>30</v>
      </c>
      <c r="B60" s="27"/>
      <c r="C60" s="23"/>
      <c r="D60" s="24"/>
      <c r="E60" s="24"/>
      <c r="F60" s="24"/>
      <c r="G60" s="25"/>
    </row>
    <row r="61" spans="1:8" ht="18.75">
      <c r="A61" s="290">
        <v>295</v>
      </c>
      <c r="B61" s="52" t="s">
        <v>242</v>
      </c>
      <c r="C61" s="150">
        <v>50</v>
      </c>
      <c r="D61" s="215">
        <v>4.3</v>
      </c>
      <c r="E61" s="216">
        <v>1.6</v>
      </c>
      <c r="F61" s="215">
        <v>28.75</v>
      </c>
      <c r="G61" s="217">
        <v>124.4</v>
      </c>
    </row>
    <row r="62" spans="1:8" ht="18.75">
      <c r="A62" s="291"/>
      <c r="B62" s="235" t="s">
        <v>243</v>
      </c>
      <c r="C62" s="231"/>
      <c r="D62" s="72"/>
      <c r="E62" s="24"/>
      <c r="F62" s="72"/>
      <c r="G62" s="55"/>
    </row>
    <row r="63" spans="1:8" ht="18.75">
      <c r="A63" s="291"/>
      <c r="B63" s="235" t="s">
        <v>244</v>
      </c>
      <c r="C63" s="231"/>
      <c r="D63" s="72"/>
      <c r="E63" s="24"/>
      <c r="F63" s="72"/>
      <c r="G63" s="55"/>
    </row>
    <row r="64" spans="1:8" ht="18.75">
      <c r="A64" s="291"/>
      <c r="B64" s="235" t="s">
        <v>245</v>
      </c>
      <c r="C64" s="231"/>
      <c r="D64" s="72"/>
      <c r="E64" s="24"/>
      <c r="F64" s="72"/>
      <c r="G64" s="55"/>
    </row>
    <row r="65" spans="1:8" ht="18.75">
      <c r="A65" s="291"/>
      <c r="B65" s="235" t="s">
        <v>246</v>
      </c>
      <c r="C65" s="231"/>
      <c r="D65" s="72"/>
      <c r="E65" s="24"/>
      <c r="F65" s="72"/>
      <c r="G65" s="55"/>
    </row>
    <row r="66" spans="1:8" ht="18.75">
      <c r="A66" s="291"/>
      <c r="B66" s="235" t="s">
        <v>247</v>
      </c>
      <c r="C66" s="231"/>
      <c r="D66" s="72"/>
      <c r="E66" s="24"/>
      <c r="F66" s="72"/>
      <c r="G66" s="55"/>
    </row>
    <row r="67" spans="1:8" ht="18.75">
      <c r="A67" s="291"/>
      <c r="B67" s="235" t="s">
        <v>248</v>
      </c>
      <c r="C67" s="231"/>
      <c r="D67" s="72"/>
      <c r="E67" s="24"/>
      <c r="F67" s="72"/>
      <c r="G67" s="55"/>
    </row>
    <row r="68" spans="1:8" ht="18.75">
      <c r="A68" s="293"/>
      <c r="B68" s="252" t="s">
        <v>249</v>
      </c>
      <c r="C68" s="253"/>
      <c r="D68" s="73"/>
      <c r="E68" s="209"/>
      <c r="F68" s="73"/>
      <c r="G68" s="71"/>
    </row>
    <row r="69" spans="1:8" ht="18.75">
      <c r="A69" s="291">
        <v>233</v>
      </c>
      <c r="B69" s="81" t="s">
        <v>75</v>
      </c>
      <c r="C69" s="48">
        <v>200</v>
      </c>
      <c r="D69" s="55">
        <v>1.36</v>
      </c>
      <c r="E69" s="55">
        <v>0</v>
      </c>
      <c r="F69" s="55">
        <v>29.02</v>
      </c>
      <c r="G69" s="55">
        <v>116.19</v>
      </c>
      <c r="H69" s="31"/>
    </row>
    <row r="70" spans="1:8" ht="18.75">
      <c r="A70" s="291"/>
      <c r="B70" s="83" t="s">
        <v>76</v>
      </c>
      <c r="C70" s="48"/>
      <c r="D70" s="55"/>
      <c r="E70" s="55"/>
      <c r="F70" s="55"/>
      <c r="G70" s="55"/>
      <c r="H70" s="31"/>
    </row>
    <row r="71" spans="1:8" ht="18.75">
      <c r="A71" s="291"/>
      <c r="B71" s="83" t="s">
        <v>77</v>
      </c>
      <c r="C71" s="48"/>
      <c r="D71" s="55"/>
      <c r="E71" s="55"/>
      <c r="F71" s="55"/>
      <c r="G71" s="137"/>
      <c r="H71" s="31"/>
    </row>
    <row r="72" spans="1:8" ht="18.75">
      <c r="A72" s="300" t="s">
        <v>35</v>
      </c>
      <c r="B72" s="301"/>
      <c r="C72" s="212">
        <f>SUM(C61:C71)</f>
        <v>250</v>
      </c>
      <c r="D72" s="212">
        <f>SUM(D61:D71)</f>
        <v>5.66</v>
      </c>
      <c r="E72" s="212">
        <f>SUM(E61:E71)</f>
        <v>1.6</v>
      </c>
      <c r="F72" s="212">
        <f>SUM(F61:F71)</f>
        <v>57.769999999999996</v>
      </c>
      <c r="G72" s="212">
        <f>SUM(G61:G71)</f>
        <v>240.59</v>
      </c>
    </row>
    <row r="73" spans="1:8" ht="18.75">
      <c r="A73" s="283" t="s">
        <v>115</v>
      </c>
      <c r="B73" s="284"/>
      <c r="C73" s="56"/>
      <c r="D73" s="57"/>
      <c r="E73" s="57"/>
      <c r="F73" s="57"/>
      <c r="G73" s="57">
        <f>G21+G23+G58+G72</f>
        <v>1337.7</v>
      </c>
    </row>
  </sheetData>
  <mergeCells count="19">
    <mergeCell ref="A25:A31"/>
    <mergeCell ref="A32:A41"/>
    <mergeCell ref="A21:B21"/>
    <mergeCell ref="G5:G7"/>
    <mergeCell ref="D5:F6"/>
    <mergeCell ref="B5:B7"/>
    <mergeCell ref="C5:C7"/>
    <mergeCell ref="A24:B24"/>
    <mergeCell ref="A5:A7"/>
    <mergeCell ref="A8:A14"/>
    <mergeCell ref="A15:A19"/>
    <mergeCell ref="A72:B72"/>
    <mergeCell ref="A73:B73"/>
    <mergeCell ref="A42:A48"/>
    <mergeCell ref="A49:A51"/>
    <mergeCell ref="A69:A71"/>
    <mergeCell ref="A52:A56"/>
    <mergeCell ref="A58:B58"/>
    <mergeCell ref="A61:A68"/>
  </mergeCells>
  <pageMargins left="0.39370078740157499" right="0.196850393700787" top="0.39370078740157499" bottom="0.196850393700787" header="0.31496062992126" footer="0.11811023622047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пн1</vt:lpstr>
      <vt:lpstr>вт1</vt:lpstr>
      <vt:lpstr>ср1</vt:lpstr>
      <vt:lpstr>чт1</vt:lpstr>
      <vt:lpstr>пт1</vt:lpstr>
      <vt:lpstr>пн2</vt:lpstr>
      <vt:lpstr>вт2</vt:lpstr>
      <vt:lpstr>ср2</vt:lpstr>
      <vt:lpstr>чт2</vt:lpstr>
      <vt:lpstr>пт 2</vt:lpstr>
      <vt:lpstr>вт1!Область_печати</vt:lpstr>
      <vt:lpstr>вт2!Область_печати</vt:lpstr>
      <vt:lpstr>пн1!Область_печати</vt:lpstr>
      <vt:lpstr>пн2!Область_печати</vt:lpstr>
      <vt:lpstr>'пт 2'!Область_печати</vt:lpstr>
      <vt:lpstr>пт1!Область_печати</vt:lpstr>
      <vt:lpstr>ср1!Область_печати</vt:lpstr>
      <vt:lpstr>ср2!Область_печати</vt:lpstr>
      <vt:lpstr>чт1!Область_печати</vt:lpstr>
      <vt:lpstr>чт2!Область_печати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